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029"/>
  <workbookPr codeName="ThisWorkbook" defaultThemeVersion="166925"/>
  <mc:AlternateContent xmlns:mc="http://schemas.openxmlformats.org/markup-compatibility/2006">
    <mc:Choice Requires="x15">
      <x15ac:absPath xmlns:x15ac="http://schemas.microsoft.com/office/spreadsheetml/2010/11/ac" url="C:\Users\jantao\Desktop\"/>
    </mc:Choice>
  </mc:AlternateContent>
  <xr:revisionPtr revIDLastSave="0" documentId="13_ncr:1_{25C88A6A-DF3C-4E45-BF29-1C94C87050E0}" xr6:coauthVersionLast="40" xr6:coauthVersionMax="40" xr10:uidLastSave="{00000000-0000-0000-0000-000000000000}"/>
  <workbookProtection workbookAlgorithmName="SHA-512" workbookHashValue="Xk/v/oi6tDUtoCa7meSAoQ96LjdEO6wkeel+dByUK6llWfZ8FKl2djVCHnrEXtHR+MC0xLPmPyAweKupjLgZ+Q==" workbookSaltValue="LUZyaW1ohO50je9eMmpA6w==" workbookSpinCount="100000" lockStructure="1"/>
  <bookViews>
    <workbookView xWindow="0" yWindow="0" windowWidth="28800" windowHeight="12360" activeTab="1" xr2:uid="{00000000-000D-0000-FFFF-FFFF00000000}"/>
  </bookViews>
  <sheets>
    <sheet name="Disclaimer and Instructions" sheetId="3" r:id="rId1"/>
    <sheet name="Calculator" sheetId="6" r:id="rId2"/>
    <sheet name="Total" sheetId="1" state="veryHidden" r:id="rId3"/>
  </sheet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4" i="1" l="1"/>
  <c r="F22" i="1" l="1"/>
  <c r="I20" i="1"/>
  <c r="F20" i="1"/>
  <c r="I19" i="1"/>
  <c r="F19" i="1"/>
  <c r="I18" i="1"/>
  <c r="F18" i="1"/>
  <c r="I17" i="1"/>
  <c r="F17" i="1"/>
  <c r="I16" i="1"/>
  <c r="F16" i="1"/>
  <c r="I15" i="1"/>
  <c r="F15" i="1"/>
  <c r="I14" i="1"/>
  <c r="F14" i="1"/>
  <c r="I13" i="1"/>
  <c r="F13" i="1"/>
  <c r="I10" i="1"/>
  <c r="F10" i="1"/>
  <c r="I8" i="1"/>
  <c r="F8" i="1"/>
  <c r="I6" i="1"/>
  <c r="F6" i="1"/>
  <c r="F4" i="1"/>
  <c r="G24" i="6"/>
  <c r="F24" i="6" s="1"/>
  <c r="G22" i="6"/>
  <c r="F22" i="6" s="1"/>
  <c r="G21" i="6"/>
  <c r="F21" i="6" s="1"/>
  <c r="G20" i="6"/>
  <c r="F20" i="6" s="1"/>
  <c r="G19" i="6"/>
  <c r="F19" i="6" s="1"/>
  <c r="G18" i="6"/>
  <c r="I18" i="6" s="1"/>
  <c r="L18" i="6" s="1"/>
  <c r="G17" i="6"/>
  <c r="F17" i="6" s="1"/>
  <c r="G16" i="6"/>
  <c r="I16" i="6" s="1"/>
  <c r="L16" i="6" s="1"/>
  <c r="G15" i="6"/>
  <c r="F15" i="6" s="1"/>
  <c r="G12" i="6"/>
  <c r="I12" i="6" s="1"/>
  <c r="L12" i="6" s="1"/>
  <c r="G10" i="6"/>
  <c r="F10" i="6" s="1"/>
  <c r="G8" i="6"/>
  <c r="I8" i="6" s="1"/>
  <c r="L8" i="6" s="1"/>
  <c r="G6" i="6"/>
  <c r="I22" i="1"/>
  <c r="F6" i="6" l="1"/>
  <c r="I6" i="6"/>
  <c r="L6" i="6" s="1"/>
  <c r="I17" i="6"/>
  <c r="L17" i="6" s="1"/>
  <c r="I21" i="6"/>
  <c r="L21" i="6" s="1"/>
  <c r="I22" i="6"/>
  <c r="L22" i="6" s="1"/>
  <c r="I19" i="6"/>
  <c r="L19" i="6" s="1"/>
  <c r="I24" i="6"/>
  <c r="L24" i="6" s="1"/>
  <c r="I15" i="6"/>
  <c r="L15" i="6" s="1"/>
  <c r="I20" i="6"/>
  <c r="L20" i="6" s="1"/>
  <c r="I10" i="6"/>
  <c r="L10" i="6" s="1"/>
  <c r="F16" i="6"/>
  <c r="F18" i="6"/>
  <c r="F8" i="6"/>
  <c r="F12" i="6"/>
  <c r="I12" i="1"/>
  <c r="F23" i="1"/>
  <c r="F21" i="1"/>
  <c r="F12" i="1"/>
  <c r="F11" i="1"/>
  <c r="F7" i="1"/>
  <c r="F9" i="1"/>
  <c r="F5" i="1"/>
  <c r="I2" i="6" l="1"/>
  <c r="L2" i="6" l="1"/>
</calcChain>
</file>

<file path=xl/sharedStrings.xml><?xml version="1.0" encoding="utf-8"?>
<sst xmlns="http://schemas.openxmlformats.org/spreadsheetml/2006/main" count="165" uniqueCount="72">
  <si>
    <t>€</t>
  </si>
  <si>
    <t>R$</t>
  </si>
  <si>
    <t>US$</t>
  </si>
  <si>
    <t>Series of Bonds</t>
  </si>
  <si>
    <t>Native Currency</t>
  </si>
  <si>
    <t>Interest Accrual in Native Currency</t>
  </si>
  <si>
    <t>Oi’s 9.75% Senior Notes due 2016</t>
  </si>
  <si>
    <t>Oi’s 5.125% Senior Notes due 2017</t>
  </si>
  <si>
    <t>Oi’s 9.50% Senior Notes due 2019</t>
  </si>
  <si>
    <t>Oi’s 5.50% Senior Notes due 2020</t>
  </si>
  <si>
    <t>PTIF’s 6.25% Notes due 2016</t>
  </si>
  <si>
    <t>PTIF’s 4.375% Notes due March 2017</t>
  </si>
  <si>
    <t>PTIF’s 5.242% Notes due November 2017</t>
  </si>
  <si>
    <t>PTIF’s 5.875% Notes due 2018</t>
  </si>
  <si>
    <t>PTIF’s 5.00% Notes due 2019</t>
  </si>
  <si>
    <t>PTIF’s 4.625% Notes due 2020</t>
  </si>
  <si>
    <t>PTIF’s 4.50% Notes due 2025</t>
  </si>
  <si>
    <t>Coop’s 5.625% Senior Notes due 2021</t>
  </si>
  <si>
    <t>Coop’s 5.75% Senior Notes due 2022</t>
  </si>
  <si>
    <t>A</t>
  </si>
  <si>
    <t>B</t>
  </si>
  <si>
    <t>A+B</t>
  </si>
  <si>
    <t>C</t>
  </si>
  <si>
    <t>Disclaimer</t>
  </si>
  <si>
    <t>USP18445AF68</t>
  </si>
  <si>
    <t>US10553MAC55</t>
  </si>
  <si>
    <t>PTPTCYOM0008</t>
  </si>
  <si>
    <t>XS0569301327</t>
  </si>
  <si>
    <t>XS0569301830</t>
  </si>
  <si>
    <t>USP9037HAK97</t>
  </si>
  <si>
    <t>US87944LAD10</t>
  </si>
  <si>
    <t>USP9037HAL70</t>
  </si>
  <si>
    <t>US87944LAE92</t>
  </si>
  <si>
    <t>US87944LAF67</t>
  </si>
  <si>
    <t>XS0215828913</t>
  </si>
  <si>
    <t>XS0441479804</t>
  </si>
  <si>
    <t>XS0843939918</t>
  </si>
  <si>
    <t>XS0462994343</t>
  </si>
  <si>
    <t>XS0927581842</t>
  </si>
  <si>
    <t>XS0221854200</t>
  </si>
  <si>
    <t>XS1245244402</t>
  </si>
  <si>
    <t>XS1245245045</t>
  </si>
  <si>
    <t>USP18445AG42</t>
  </si>
  <si>
    <t>US10553MAD39</t>
  </si>
  <si>
    <t>Source and Date of FX rate taken</t>
  </si>
  <si>
    <t>Source of AI calcs/Information</t>
  </si>
  <si>
    <t>TBC by White &amp; Case/BMA</t>
  </si>
  <si>
    <t>Enter your holding in Principal Amount in Native Currency in column below:</t>
  </si>
  <si>
    <t>ISINs</t>
  </si>
  <si>
    <t>Principal Amount in Native Currency</t>
  </si>
  <si>
    <t>Applicable Exchange Rate to US$</t>
  </si>
  <si>
    <r>
      <t xml:space="preserve">Input the Principal Amount in native currency of your holdings in each series of bonds into </t>
    </r>
    <r>
      <rPr>
        <b/>
        <sz val="11"/>
        <color rgb="FF000000"/>
        <rFont val="Calibri"/>
        <family val="2"/>
      </rPr>
      <t>column E</t>
    </r>
    <r>
      <rPr>
        <sz val="11"/>
        <color rgb="FF000000"/>
        <rFont val="Calibri"/>
        <family val="2"/>
      </rPr>
      <t xml:space="preserve"> on the Calculator tab. </t>
    </r>
  </si>
  <si>
    <t>How to use the tool?</t>
  </si>
  <si>
    <t>Aggregate Bondholder Credits Amounts
US$</t>
  </si>
  <si>
    <t>Aggregate Bondholder Credits Amounts
BRL</t>
  </si>
  <si>
    <t>Bondholder Credits Amount in Native Currency</t>
  </si>
  <si>
    <t>Bondholder Credits Amounts in US$</t>
  </si>
  <si>
    <t>(A+B)*C</t>
  </si>
  <si>
    <t>(A+B)/C</t>
  </si>
  <si>
    <t>D</t>
  </si>
  <si>
    <t>Bondholder Credits Amount in US$ (1)</t>
  </si>
  <si>
    <t>E</t>
  </si>
  <si>
    <t>D*3.2845</t>
  </si>
  <si>
    <t>Bondholder Credits Amount in BRL (2)</t>
  </si>
  <si>
    <t>Source of Interest Accrual in Native Currency</t>
  </si>
  <si>
    <t>Represents interest accrued from the last date payment of interest for each series and June 20, 2016, the date of the filing of the petition for judicial reorganization, as calculated by Oi´s treasury department.</t>
  </si>
  <si>
    <t>The R$/US$ exchange rates is the closing ask rate on December 11, 2017 as reported by the Brazilian Central Bank. The US$/€ exchange rate is the closing exchange rate on December 11, 2017 as reported by Bloomberg.</t>
  </si>
  <si>
    <t>(1) For Bonds denominated in Reais, represents (a) the sum of the principal in Reais, plus the interest accrued in Reais, divided by (b) the applicable exchange rate. For Bonds denominated in euros, represents (a) the sum of the principal in Euros plus the interest accrued in euros, multiplied by (b) the applicable exchange rate.</t>
  </si>
  <si>
    <t>(2) For Bonds denominated in USD, represents (a) the sum of the principal in USD, plus the interest accrued in USD, multiplied by (b) the applicable exchange rate. For Bonds denominated in euros, represents (a) the sum of the principal in Euros plus the interest accrued in euros, multiplied by (b) the applicable exchange rate.</t>
  </si>
  <si>
    <r>
      <rPr>
        <b/>
        <u/>
        <sz val="14"/>
        <color rgb="FF000000"/>
        <rFont val="Calibri"/>
        <family val="2"/>
      </rPr>
      <t>IMPORTANT:</t>
    </r>
    <r>
      <rPr>
        <b/>
        <sz val="14"/>
        <color rgb="FF000000"/>
        <rFont val="Calibri"/>
        <family val="2"/>
      </rPr>
      <t xml:space="preserve"> You must read the following disclaimer before continuing. 
You are required to read this disclaimer page carefully before accessing, reading or making any other use of this Bondholder Credits Calculator tool. </t>
    </r>
  </si>
  <si>
    <r>
      <t xml:space="preserve">--&gt; Refer to </t>
    </r>
    <r>
      <rPr>
        <b/>
        <sz val="11"/>
        <color rgb="FF000000"/>
        <rFont val="Calibri"/>
        <family val="2"/>
      </rPr>
      <t>column I</t>
    </r>
    <r>
      <rPr>
        <sz val="11"/>
        <color rgb="FF000000"/>
        <rFont val="Calibri"/>
        <family val="2"/>
      </rPr>
      <t xml:space="preserve"> for the applicable Aggregate Bondholder Credits Amount in </t>
    </r>
    <r>
      <rPr>
        <b/>
        <sz val="11"/>
        <color rgb="FF000000"/>
        <rFont val="Calibri"/>
        <family val="2"/>
      </rPr>
      <t>US$</t>
    </r>
    <r>
      <rPr>
        <sz val="11"/>
        <color rgb="FF000000"/>
        <rFont val="Calibri"/>
        <family val="2"/>
      </rPr>
      <t xml:space="preserve">. </t>
    </r>
  </si>
  <si>
    <r>
      <t xml:space="preserve">--&gt; Refer to </t>
    </r>
    <r>
      <rPr>
        <b/>
        <sz val="11"/>
        <color rgb="FF000000"/>
        <rFont val="Calibri"/>
        <family val="2"/>
      </rPr>
      <t>column L</t>
    </r>
    <r>
      <rPr>
        <sz val="11"/>
        <color rgb="FF000000"/>
        <rFont val="Calibri"/>
        <family val="2"/>
      </rPr>
      <t xml:space="preserve"> for the applicable Aggregate Bondholder Credits Amount in </t>
    </r>
    <r>
      <rPr>
        <b/>
        <sz val="11"/>
        <color rgb="FF000000"/>
        <rFont val="Calibri"/>
        <family val="2"/>
      </rPr>
      <t>BRL</t>
    </r>
    <r>
      <rPr>
        <sz val="11"/>
        <color rgb="FF000000"/>
        <rFont val="Calibri"/>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</si>
</sst>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_-&quot;£&quot;* #,##0.00_-;\-&quot;£&quot;* #,##0.00_-;_-&quot;£&quot;* &quot;-&quot;??_-;_-@_-"/>
    <numFmt numFmtId="165" formatCode="_-* #,##0.00_-;\-* #,##0.00_-;_-* &quot;-&quot;??_-;_-@_-"/>
    <numFmt numFmtId="166" formatCode="_-* #,##0_-;\-* #,##0_-;_-* &quot;-&quot;??_-;_-@_-"/>
    <numFmt numFmtId="167" formatCode="_-* #,##0.0000_-;\-* #,##0.0000_-;_-* &quot;-&quot;??_-;_-@_-"/>
    <numFmt numFmtId="168" formatCode="[$$-409]#,##0"/>
    <numFmt numFmtId="169" formatCode="_-[$$-409]* #,##0.00_ ;_-[$$-409]* \-#,##0.00\ ;_-[$$-409]* &quot;-&quot;??_ ;_-@_ "/>
    <numFmt numFmtId="170" formatCode="_-[$BRL]\ * #,##0.00_-;\-[$BRL]\ * #,##0.00_-;_-[$BRL]\ * &quot;-&quot;??_-;_-@_-"/>
  </numFmts>
  <fonts count="15" x14ac:knownFonts="1">
    <font>
      <sz val="11"/>
      <color theme="1"/>
      <name val="Calibri"/>
      <family val="2"/>
      <scheme val="minor"/>
    </font>
    <font>
      <sz val="11"/>
      <color theme="1"/>
      <name val="Calibri"/>
      <family val="2"/>
      <scheme val="minor"/>
    </font>
    <font>
      <sz val="10"/>
      <color rgb="FF000000"/>
      <name val="Calibri"/>
      <family val="2"/>
    </font>
    <font>
      <sz val="10"/>
      <color theme="1"/>
      <name val="Calibri"/>
      <family val="2"/>
    </font>
    <font>
      <sz val="11"/>
      <color rgb="FF000000"/>
      <name val="Calibri"/>
      <family val="2"/>
    </font>
    <font>
      <b/>
      <sz val="10"/>
      <name val="Calibri"/>
      <family val="2"/>
      <scheme val="minor"/>
    </font>
    <font>
      <b/>
      <sz val="12"/>
      <color theme="1"/>
      <name val="Calibri"/>
      <family val="2"/>
    </font>
    <font>
      <b/>
      <sz val="11"/>
      <color theme="1"/>
      <name val="Calibri"/>
      <family val="2"/>
      <scheme val="minor"/>
    </font>
    <font>
      <sz val="11"/>
      <color theme="0"/>
      <name val="Calibri"/>
      <family val="2"/>
      <scheme val="minor"/>
    </font>
    <font>
      <b/>
      <sz val="11"/>
      <color theme="0"/>
      <name val="Calibri"/>
      <family val="2"/>
      <scheme val="minor"/>
    </font>
    <font>
      <b/>
      <sz val="11"/>
      <color rgb="FF000000"/>
      <name val="Calibri"/>
      <family val="2"/>
    </font>
    <font>
      <b/>
      <sz val="20"/>
      <color rgb="FF000000"/>
      <name val="Calibri"/>
      <family val="2"/>
    </font>
    <font>
      <b/>
      <sz val="14"/>
      <color rgb="FF000000"/>
      <name val="Calibri"/>
      <family val="2"/>
    </font>
    <font>
      <b/>
      <sz val="10"/>
      <color theme="0"/>
      <name val="Calibri"/>
      <family val="2"/>
    </font>
    <font>
      <b/>
      <u/>
      <sz val="14"/>
      <color rgb="FF000000"/>
      <name val="Calibri"/>
      <family val="2"/>
    </font>
  </fonts>
  <fills count="12">
    <fill>
      <patternFill patternType="none"/>
    </fill>
    <fill>
      <patternFill patternType="gray125"/>
    </fill>
    <fill>
      <patternFill patternType="solid">
        <fgColor rgb="FFFFFFFF"/>
        <bgColor indexed="64"/>
      </patternFill>
    </fill>
    <fill>
      <patternFill patternType="solid">
        <fgColor theme="0" tint="-0.14999847407452621"/>
        <bgColor indexed="64"/>
      </patternFill>
    </fill>
    <fill>
      <patternFill patternType="solid">
        <fgColor rgb="FFFDB733"/>
        <bgColor indexed="64"/>
      </patternFill>
    </fill>
    <fill>
      <patternFill patternType="solid">
        <fgColor theme="0"/>
        <bgColor indexed="64"/>
      </patternFill>
    </fill>
    <fill>
      <patternFill patternType="solid">
        <fgColor theme="2"/>
        <bgColor indexed="64"/>
      </patternFill>
    </fill>
    <fill>
      <patternFill patternType="solid">
        <fgColor theme="8"/>
      </patternFill>
    </fill>
    <fill>
      <patternFill patternType="solid">
        <fgColor theme="9" tint="0.39997558519241921"/>
        <bgColor indexed="65"/>
      </patternFill>
    </fill>
    <fill>
      <patternFill patternType="solid">
        <fgColor rgb="FFA9D08E"/>
        <bgColor indexed="64"/>
      </patternFill>
    </fill>
    <fill>
      <patternFill patternType="solid">
        <fgColor rgb="FF5B9BD5"/>
        <bgColor indexed="64"/>
      </patternFill>
    </fill>
    <fill>
      <patternFill patternType="solid">
        <fgColor rgb="FFD9E1F2"/>
        <bgColor indexed="64"/>
      </patternFill>
    </fill>
  </fills>
  <borders count="1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5">
    <xf numFmtId="0" fontId="0" fillId="0" borderId="0"/>
    <xf numFmtId="165" fontId="1" fillId="0" borderId="0" applyFont="0" applyFill="0" applyBorder="0" applyAlignment="0" applyProtection="0"/>
    <xf numFmtId="164" fontId="1" fillId="0" borderId="0" applyFont="0" applyFill="0" applyBorder="0" applyAlignment="0" applyProtection="0"/>
    <xf numFmtId="0" fontId="8" fillId="7" borderId="0" applyNumberFormat="0" applyBorder="0" applyAlignment="0" applyProtection="0"/>
    <xf numFmtId="0" fontId="8" fillId="8" borderId="0" applyNumberFormat="0" applyBorder="0" applyAlignment="0" applyProtection="0"/>
  </cellStyleXfs>
  <cellXfs count="119">
    <xf numFmtId="0" fontId="0" fillId="0" borderId="0" xfId="0"/>
    <xf numFmtId="168" fontId="5" fillId="4" borderId="0" xfId="0" applyNumberFormat="1" applyFont="1" applyFill="1" applyBorder="1" applyAlignment="1" applyProtection="1">
      <alignment horizontal="left" vertical="center" wrapText="1"/>
    </xf>
    <xf numFmtId="168" fontId="5" fillId="4" borderId="0" xfId="0" applyNumberFormat="1" applyFont="1" applyFill="1" applyBorder="1" applyAlignment="1" applyProtection="1">
      <alignment horizontal="right" vertical="center" wrapText="1"/>
    </xf>
    <xf numFmtId="168" fontId="5" fillId="4" borderId="0" xfId="0" applyNumberFormat="1" applyFont="1" applyFill="1" applyBorder="1" applyAlignment="1" applyProtection="1">
      <alignment horizontal="center" vertical="center" wrapText="1"/>
    </xf>
    <xf numFmtId="0" fontId="5" fillId="5" borderId="6" xfId="2" applyNumberFormat="1" applyFont="1" applyFill="1" applyBorder="1" applyAlignment="1" applyProtection="1">
      <alignment horizontal="right" vertical="center"/>
    </xf>
    <xf numFmtId="0" fontId="0" fillId="0" borderId="0" xfId="0" applyProtection="1">
      <protection hidden="1"/>
    </xf>
    <xf numFmtId="0" fontId="0" fillId="0" borderId="0" xfId="0" applyAlignment="1" applyProtection="1">
      <alignment horizontal="center"/>
      <protection hidden="1"/>
    </xf>
    <xf numFmtId="167" fontId="0" fillId="0" borderId="0" xfId="1" applyNumberFormat="1" applyFont="1" applyAlignment="1" applyProtection="1">
      <alignment horizontal="center"/>
      <protection hidden="1"/>
    </xf>
    <xf numFmtId="0" fontId="0" fillId="6" borderId="0" xfId="0" applyFill="1" applyProtection="1">
      <protection hidden="1"/>
    </xf>
    <xf numFmtId="168" fontId="5" fillId="4" borderId="0" xfId="0" applyNumberFormat="1" applyFont="1" applyFill="1" applyBorder="1" applyAlignment="1" applyProtection="1">
      <alignment horizontal="left" vertical="center" wrapText="1"/>
      <protection hidden="1"/>
    </xf>
    <xf numFmtId="168" fontId="5" fillId="4" borderId="0" xfId="0" applyNumberFormat="1" applyFont="1" applyFill="1" applyBorder="1" applyAlignment="1" applyProtection="1">
      <alignment horizontal="center" vertical="center" wrapText="1"/>
      <protection hidden="1"/>
    </xf>
    <xf numFmtId="168" fontId="5" fillId="4" borderId="0" xfId="0" applyNumberFormat="1" applyFont="1" applyFill="1" applyBorder="1" applyAlignment="1" applyProtection="1">
      <alignment horizontal="right" vertical="center" wrapText="1"/>
      <protection hidden="1"/>
    </xf>
    <xf numFmtId="0" fontId="3" fillId="0" borderId="4" xfId="0" applyFont="1" applyBorder="1" applyAlignment="1" applyProtection="1">
      <alignment horizontal="center" vertical="center" wrapText="1"/>
      <protection hidden="1"/>
    </xf>
    <xf numFmtId="0" fontId="3" fillId="0" borderId="3" xfId="0" applyFont="1" applyBorder="1" applyAlignment="1" applyProtection="1">
      <alignment horizontal="center" vertical="center" wrapText="1"/>
      <protection hidden="1"/>
    </xf>
    <xf numFmtId="0" fontId="3" fillId="0" borderId="5" xfId="0" applyFont="1" applyBorder="1" applyAlignment="1" applyProtection="1">
      <alignment horizontal="center" vertical="center" wrapText="1"/>
      <protection hidden="1"/>
    </xf>
    <xf numFmtId="0" fontId="3" fillId="0" borderId="2" xfId="0" applyFont="1" applyBorder="1" applyAlignment="1" applyProtection="1">
      <alignment horizontal="justify" vertical="center" wrapText="1"/>
      <protection hidden="1"/>
    </xf>
    <xf numFmtId="0" fontId="2" fillId="0" borderId="3" xfId="0" applyFont="1" applyBorder="1" applyAlignment="1" applyProtection="1">
      <alignment horizontal="center" vertical="center" wrapText="1"/>
      <protection hidden="1"/>
    </xf>
    <xf numFmtId="166" fontId="2" fillId="0" borderId="3" xfId="1" applyNumberFormat="1" applyFont="1" applyBorder="1" applyAlignment="1" applyProtection="1">
      <alignment horizontal="justify" vertical="center" wrapText="1"/>
      <protection hidden="1"/>
    </xf>
    <xf numFmtId="165" fontId="2" fillId="0" borderId="3" xfId="1" applyNumberFormat="1" applyFont="1" applyBorder="1" applyAlignment="1" applyProtection="1">
      <alignment horizontal="justify" vertical="center" wrapText="1"/>
      <protection hidden="1"/>
    </xf>
    <xf numFmtId="167" fontId="3" fillId="0" borderId="3" xfId="1" applyNumberFormat="1" applyFont="1" applyBorder="1" applyAlignment="1" applyProtection="1">
      <alignment horizontal="justify" vertical="center" wrapText="1"/>
      <protection hidden="1"/>
    </xf>
    <xf numFmtId="0" fontId="0" fillId="0" borderId="0" xfId="0" applyFill="1" applyProtection="1">
      <protection hidden="1"/>
    </xf>
    <xf numFmtId="167" fontId="0" fillId="0" borderId="0" xfId="1" applyNumberFormat="1" applyFont="1" applyFill="1" applyProtection="1">
      <protection hidden="1"/>
    </xf>
    <xf numFmtId="167" fontId="0" fillId="6" borderId="0" xfId="1" applyNumberFormat="1" applyFont="1" applyFill="1" applyProtection="1">
      <protection hidden="1"/>
    </xf>
    <xf numFmtId="0" fontId="0" fillId="0" borderId="7" xfId="0" applyBorder="1" applyAlignment="1" applyProtection="1">
      <alignment horizontal="left" vertical="center"/>
      <protection hidden="1"/>
    </xf>
    <xf numFmtId="0" fontId="0" fillId="0" borderId="7" xfId="0" applyBorder="1" applyAlignment="1" applyProtection="1">
      <alignment vertical="center"/>
      <protection hidden="1"/>
    </xf>
    <xf numFmtId="167" fontId="0" fillId="0" borderId="0" xfId="1" applyNumberFormat="1" applyFont="1" applyProtection="1">
      <protection hidden="1"/>
    </xf>
    <xf numFmtId="0" fontId="0" fillId="5" borderId="0" xfId="0" applyFill="1" applyProtection="1"/>
    <xf numFmtId="0" fontId="0" fillId="5" borderId="0" xfId="0" applyFill="1" applyAlignment="1" applyProtection="1">
      <alignment horizontal="center"/>
    </xf>
    <xf numFmtId="167" fontId="0" fillId="5" borderId="0" xfId="1" applyNumberFormat="1" applyFont="1" applyFill="1" applyAlignment="1" applyProtection="1">
      <alignment horizontal="center"/>
    </xf>
    <xf numFmtId="0" fontId="3" fillId="5" borderId="1" xfId="0" applyFont="1" applyFill="1" applyBorder="1" applyAlignment="1" applyProtection="1">
      <alignment horizontal="center" vertical="center" wrapText="1"/>
    </xf>
    <xf numFmtId="0" fontId="0" fillId="3" borderId="0" xfId="0" applyFill="1" applyProtection="1"/>
    <xf numFmtId="167" fontId="0" fillId="5" borderId="0" xfId="1" applyNumberFormat="1" applyFont="1" applyFill="1" applyProtection="1"/>
    <xf numFmtId="169" fontId="6" fillId="9" borderId="1" xfId="0" applyNumberFormat="1" applyFont="1" applyFill="1" applyBorder="1" applyAlignment="1" applyProtection="1">
      <alignment horizontal="center" vertical="center" wrapText="1"/>
    </xf>
    <xf numFmtId="170" fontId="6" fillId="10" borderId="1" xfId="0" applyNumberFormat="1" applyFont="1" applyFill="1" applyBorder="1" applyAlignment="1" applyProtection="1">
      <alignment horizontal="center" vertical="center" wrapText="1"/>
    </xf>
    <xf numFmtId="0" fontId="0" fillId="5" borderId="6" xfId="0" applyFill="1" applyBorder="1" applyAlignment="1" applyProtection="1">
      <alignment horizontal="center"/>
    </xf>
    <xf numFmtId="167" fontId="0" fillId="5" borderId="6" xfId="1" applyNumberFormat="1" applyFont="1" applyFill="1" applyBorder="1" applyAlignment="1" applyProtection="1">
      <alignment horizontal="center"/>
    </xf>
    <xf numFmtId="0" fontId="3" fillId="5" borderId="4" xfId="0" applyFont="1" applyFill="1" applyBorder="1" applyAlignment="1" applyProtection="1">
      <alignment horizontal="center" vertical="center" wrapText="1"/>
    </xf>
    <xf numFmtId="0" fontId="3" fillId="5" borderId="3" xfId="0" applyFont="1" applyFill="1" applyBorder="1" applyAlignment="1" applyProtection="1">
      <alignment horizontal="center" vertical="center" wrapText="1"/>
    </xf>
    <xf numFmtId="0" fontId="3" fillId="5" borderId="5" xfId="0" applyFont="1" applyFill="1" applyBorder="1" applyAlignment="1" applyProtection="1">
      <alignment horizontal="center" vertical="center" wrapText="1"/>
    </xf>
    <xf numFmtId="0" fontId="3" fillId="5" borderId="2" xfId="0" applyFont="1" applyFill="1" applyBorder="1" applyAlignment="1" applyProtection="1">
      <alignment horizontal="left" vertical="center" wrapText="1"/>
    </xf>
    <xf numFmtId="0" fontId="2" fillId="5" borderId="3" xfId="0" applyFont="1" applyFill="1" applyBorder="1" applyAlignment="1" applyProtection="1">
      <alignment horizontal="center" vertical="center" wrapText="1"/>
    </xf>
    <xf numFmtId="167" fontId="0" fillId="3" borderId="0" xfId="1" applyNumberFormat="1" applyFont="1" applyFill="1" applyProtection="1"/>
    <xf numFmtId="0" fontId="0" fillId="3" borderId="0" xfId="0" applyFill="1" applyAlignment="1" applyProtection="1">
      <alignment horizontal="center"/>
    </xf>
    <xf numFmtId="0" fontId="7" fillId="5" borderId="0" xfId="0" applyFont="1" applyFill="1" applyProtection="1">
      <protection hidden="1"/>
    </xf>
    <xf numFmtId="165" fontId="2" fillId="5" borderId="3" xfId="1" applyNumberFormat="1" applyFont="1" applyFill="1" applyBorder="1" applyAlignment="1" applyProtection="1">
      <alignment horizontal="justify" vertical="center" wrapText="1"/>
      <protection hidden="1"/>
    </xf>
    <xf numFmtId="167" fontId="3" fillId="5" borderId="3" xfId="1" applyNumberFormat="1" applyFont="1" applyFill="1" applyBorder="1" applyAlignment="1" applyProtection="1">
      <alignment horizontal="justify" vertical="center" wrapText="1"/>
      <protection hidden="1"/>
    </xf>
    <xf numFmtId="169" fontId="9" fillId="9" borderId="3" xfId="4" applyNumberFormat="1" applyFont="1" applyFill="1" applyBorder="1" applyAlignment="1" applyProtection="1">
      <alignment horizontal="justify" vertical="center" wrapText="1"/>
      <protection hidden="1"/>
    </xf>
    <xf numFmtId="167" fontId="13" fillId="9" borderId="3" xfId="1" applyNumberFormat="1" applyFont="1" applyFill="1" applyBorder="1" applyAlignment="1" applyProtection="1">
      <alignment horizontal="center" vertical="center" wrapText="1"/>
      <protection hidden="1"/>
    </xf>
    <xf numFmtId="170" fontId="9" fillId="10" borderId="2" xfId="3" applyNumberFormat="1" applyFont="1" applyFill="1" applyBorder="1" applyAlignment="1" applyProtection="1">
      <alignment horizontal="justify" vertical="center" wrapText="1"/>
      <protection hidden="1"/>
    </xf>
    <xf numFmtId="167" fontId="13" fillId="10" borderId="3" xfId="1" applyNumberFormat="1" applyFont="1" applyFill="1" applyBorder="1" applyAlignment="1" applyProtection="1">
      <alignment horizontal="center" vertical="center" wrapText="1"/>
      <protection hidden="1"/>
    </xf>
    <xf numFmtId="166" fontId="2" fillId="11" borderId="3" xfId="1" applyNumberFormat="1" applyFont="1" applyFill="1" applyBorder="1" applyAlignment="1" applyProtection="1">
      <alignment horizontal="justify" vertical="center" wrapText="1"/>
      <protection locked="0"/>
    </xf>
    <xf numFmtId="0" fontId="0" fillId="5" borderId="0" xfId="0" applyFill="1" applyProtection="1">
      <protection hidden="1"/>
    </xf>
    <xf numFmtId="0" fontId="0" fillId="3" borderId="0" xfId="0" applyFill="1" applyProtection="1">
      <protection hidden="1"/>
    </xf>
    <xf numFmtId="0" fontId="4" fillId="2" borderId="0" xfId="0" applyFont="1" applyFill="1" applyAlignment="1" applyProtection="1">
      <alignment vertical="center"/>
      <protection hidden="1"/>
    </xf>
    <xf numFmtId="0" fontId="4" fillId="5" borderId="0" xfId="0" applyFont="1" applyFill="1" applyAlignment="1" applyProtection="1">
      <alignment vertical="top"/>
      <protection hidden="1"/>
    </xf>
    <xf numFmtId="0" fontId="4" fillId="5" borderId="0" xfId="0" applyFont="1" applyFill="1" applyAlignment="1" applyProtection="1">
      <alignment vertical="center"/>
      <protection hidden="1"/>
    </xf>
    <xf numFmtId="0" fontId="4" fillId="5" borderId="0" xfId="0" applyFont="1" applyFill="1" applyAlignment="1" applyProtection="1">
      <alignment vertical="center" wrapText="1"/>
      <protection hidden="1"/>
    </xf>
    <xf numFmtId="0" fontId="4" fillId="5" borderId="0" xfId="0" applyFont="1" applyFill="1" applyAlignment="1" applyProtection="1">
      <alignment vertical="center"/>
      <protection hidden="1"/>
    </xf>
    <xf numFmtId="0" fontId="4" fillId="5" borderId="0" xfId="0" applyFont="1" applyFill="1" applyAlignment="1" applyProtection="1">
      <alignment vertical="center"/>
      <protection hidden="1"/>
    </xf>
    <xf numFmtId="0" fontId="4" fillId="5" borderId="0" xfId="0" quotePrefix="1" applyFont="1" applyFill="1" applyAlignment="1" applyProtection="1">
      <alignment horizontal="left" vertical="center" indent="3"/>
      <protection hidden="1"/>
    </xf>
    <xf numFmtId="0" fontId="4" fillId="5" borderId="0" xfId="0" applyFont="1" applyFill="1" applyAlignment="1" applyProtection="1">
      <alignment horizontal="left" vertical="center" indent="3"/>
      <protection hidden="1"/>
    </xf>
    <xf numFmtId="0" fontId="11" fillId="2" borderId="0" xfId="0" applyFont="1" applyFill="1" applyAlignment="1" applyProtection="1">
      <alignment vertical="center"/>
      <protection hidden="1"/>
    </xf>
    <xf numFmtId="0" fontId="12" fillId="5" borderId="0" xfId="0" applyFont="1" applyFill="1" applyAlignment="1" applyProtection="1">
      <alignment horizontal="left" vertical="center" wrapText="1"/>
      <protection hidden="1"/>
    </xf>
    <xf numFmtId="167" fontId="13" fillId="10" borderId="4" xfId="1" applyNumberFormat="1" applyFont="1" applyFill="1" applyBorder="1" applyAlignment="1" applyProtection="1">
      <alignment horizontal="center" vertical="center" wrapText="1"/>
      <protection hidden="1"/>
    </xf>
    <xf numFmtId="167" fontId="13" fillId="10" borderId="2" xfId="1" applyNumberFormat="1" applyFont="1" applyFill="1" applyBorder="1" applyAlignment="1" applyProtection="1">
      <alignment horizontal="center" vertical="center" wrapText="1"/>
      <protection hidden="1"/>
    </xf>
    <xf numFmtId="0" fontId="0" fillId="5" borderId="8" xfId="0" applyFill="1" applyBorder="1" applyAlignment="1" applyProtection="1">
      <alignment horizontal="left" wrapText="1"/>
    </xf>
    <xf numFmtId="0" fontId="0" fillId="5" borderId="9" xfId="0" applyFill="1" applyBorder="1" applyAlignment="1" applyProtection="1">
      <alignment horizontal="left" wrapText="1"/>
    </xf>
    <xf numFmtId="0" fontId="0" fillId="5" borderId="10" xfId="0" applyFill="1" applyBorder="1" applyAlignment="1" applyProtection="1">
      <alignment horizontal="left" wrapText="1"/>
    </xf>
    <xf numFmtId="0" fontId="0" fillId="5" borderId="11" xfId="0" applyFill="1" applyBorder="1" applyAlignment="1" applyProtection="1">
      <alignment horizontal="left" wrapText="1"/>
    </xf>
    <xf numFmtId="0" fontId="0" fillId="5" borderId="12" xfId="0" applyFill="1" applyBorder="1" applyAlignment="1" applyProtection="1">
      <alignment horizontal="left" wrapText="1"/>
    </xf>
    <xf numFmtId="0" fontId="0" fillId="5" borderId="13" xfId="0" applyFill="1" applyBorder="1" applyAlignment="1" applyProtection="1">
      <alignment horizontal="left" wrapText="1"/>
    </xf>
    <xf numFmtId="167" fontId="13" fillId="10" borderId="5" xfId="1" applyNumberFormat="1" applyFont="1" applyFill="1" applyBorder="1" applyAlignment="1" applyProtection="1">
      <alignment horizontal="center" vertical="center" wrapText="1"/>
      <protection hidden="1"/>
    </xf>
    <xf numFmtId="167" fontId="13" fillId="9" borderId="4" xfId="1" applyNumberFormat="1" applyFont="1" applyFill="1" applyBorder="1" applyAlignment="1" applyProtection="1">
      <alignment horizontal="center" vertical="center" wrapText="1"/>
      <protection hidden="1"/>
    </xf>
    <xf numFmtId="167" fontId="13" fillId="9" borderId="2" xfId="1" applyNumberFormat="1" applyFont="1" applyFill="1" applyBorder="1" applyAlignment="1" applyProtection="1">
      <alignment horizontal="center" vertical="center" wrapText="1"/>
      <protection hidden="1"/>
    </xf>
    <xf numFmtId="167" fontId="13" fillId="9" borderId="5" xfId="1" applyNumberFormat="1" applyFont="1" applyFill="1" applyBorder="1" applyAlignment="1" applyProtection="1">
      <alignment horizontal="center" vertical="center" wrapText="1"/>
      <protection hidden="1"/>
    </xf>
    <xf numFmtId="170" fontId="9" fillId="10" borderId="4" xfId="3" applyNumberFormat="1" applyFont="1" applyFill="1" applyBorder="1" applyAlignment="1" applyProtection="1">
      <alignment horizontal="center" vertical="center" wrapText="1"/>
      <protection hidden="1"/>
    </xf>
    <xf numFmtId="170" fontId="9" fillId="10" borderId="2" xfId="3" applyNumberFormat="1" applyFont="1" applyFill="1" applyBorder="1" applyAlignment="1" applyProtection="1">
      <alignment horizontal="center" vertical="center" wrapText="1"/>
      <protection hidden="1"/>
    </xf>
    <xf numFmtId="170" fontId="9" fillId="10" borderId="5" xfId="3" applyNumberFormat="1" applyFont="1" applyFill="1" applyBorder="1" applyAlignment="1" applyProtection="1">
      <alignment horizontal="center" vertical="center" wrapText="1"/>
      <protection hidden="1"/>
    </xf>
    <xf numFmtId="169" fontId="9" fillId="9" borderId="4" xfId="4" applyNumberFormat="1" applyFont="1" applyFill="1" applyBorder="1" applyAlignment="1" applyProtection="1">
      <alignment horizontal="center" vertical="center" wrapText="1"/>
      <protection hidden="1"/>
    </xf>
    <xf numFmtId="169" fontId="9" fillId="9" borderId="2" xfId="4" applyNumberFormat="1" applyFont="1" applyFill="1" applyBorder="1" applyAlignment="1" applyProtection="1">
      <alignment horizontal="center" vertical="center" wrapText="1"/>
      <protection hidden="1"/>
    </xf>
    <xf numFmtId="0" fontId="3" fillId="5" borderId="4" xfId="0" applyFont="1" applyFill="1" applyBorder="1" applyAlignment="1" applyProtection="1">
      <alignment horizontal="left" vertical="center" wrapText="1"/>
    </xf>
    <xf numFmtId="0" fontId="3" fillId="5" borderId="2" xfId="0" applyFont="1" applyFill="1" applyBorder="1" applyAlignment="1" applyProtection="1">
      <alignment horizontal="left" vertical="center" wrapText="1"/>
    </xf>
    <xf numFmtId="0" fontId="2" fillId="5" borderId="4" xfId="0" applyFont="1" applyFill="1" applyBorder="1" applyAlignment="1" applyProtection="1">
      <alignment horizontal="center" vertical="center" wrapText="1"/>
    </xf>
    <xf numFmtId="0" fontId="2" fillId="5" borderId="2" xfId="0" applyFont="1" applyFill="1" applyBorder="1" applyAlignment="1" applyProtection="1">
      <alignment horizontal="center" vertical="center" wrapText="1"/>
    </xf>
    <xf numFmtId="166" fontId="2" fillId="11" borderId="4" xfId="1" applyNumberFormat="1" applyFont="1" applyFill="1" applyBorder="1" applyAlignment="1" applyProtection="1">
      <alignment horizontal="center" vertical="center" wrapText="1"/>
      <protection locked="0"/>
    </xf>
    <xf numFmtId="166" fontId="2" fillId="11" borderId="2" xfId="1" applyNumberFormat="1" applyFont="1" applyFill="1" applyBorder="1" applyAlignment="1" applyProtection="1">
      <alignment horizontal="center" vertical="center" wrapText="1"/>
      <protection locked="0"/>
    </xf>
    <xf numFmtId="165" fontId="2" fillId="5" borderId="4" xfId="1" applyNumberFormat="1" applyFont="1" applyFill="1" applyBorder="1" applyAlignment="1" applyProtection="1">
      <alignment horizontal="center" vertical="center" wrapText="1"/>
      <protection hidden="1"/>
    </xf>
    <xf numFmtId="165" fontId="2" fillId="5" borderId="2" xfId="1" applyNumberFormat="1" applyFont="1" applyFill="1" applyBorder="1" applyAlignment="1" applyProtection="1">
      <alignment horizontal="center" vertical="center" wrapText="1"/>
      <protection hidden="1"/>
    </xf>
    <xf numFmtId="167" fontId="3" fillId="5" borderId="4" xfId="1" applyNumberFormat="1" applyFont="1" applyFill="1" applyBorder="1" applyAlignment="1" applyProtection="1">
      <alignment horizontal="center" vertical="center" wrapText="1"/>
      <protection hidden="1"/>
    </xf>
    <xf numFmtId="167" fontId="3" fillId="5" borderId="2" xfId="1" applyNumberFormat="1" applyFont="1" applyFill="1" applyBorder="1" applyAlignment="1" applyProtection="1">
      <alignment horizontal="center" vertical="center" wrapText="1"/>
      <protection hidden="1"/>
    </xf>
    <xf numFmtId="0" fontId="3" fillId="5" borderId="5" xfId="0" applyFont="1" applyFill="1" applyBorder="1" applyAlignment="1" applyProtection="1">
      <alignment horizontal="left" vertical="center" wrapText="1"/>
    </xf>
    <xf numFmtId="0" fontId="2" fillId="5" borderId="5" xfId="0" applyFont="1" applyFill="1" applyBorder="1" applyAlignment="1" applyProtection="1">
      <alignment horizontal="center" vertical="center" wrapText="1"/>
    </xf>
    <xf numFmtId="166" fontId="2" fillId="11" borderId="5" xfId="1" applyNumberFormat="1" applyFont="1" applyFill="1" applyBorder="1" applyAlignment="1" applyProtection="1">
      <alignment horizontal="center" vertical="center" wrapText="1"/>
      <protection locked="0"/>
    </xf>
    <xf numFmtId="165" fontId="2" fillId="5" borderId="5" xfId="1" applyNumberFormat="1" applyFont="1" applyFill="1" applyBorder="1" applyAlignment="1" applyProtection="1">
      <alignment horizontal="center" vertical="center" wrapText="1"/>
      <protection hidden="1"/>
    </xf>
    <xf numFmtId="167" fontId="2" fillId="5" borderId="4" xfId="1" applyNumberFormat="1" applyFont="1" applyFill="1" applyBorder="1" applyAlignment="1" applyProtection="1">
      <alignment horizontal="center" vertical="center" wrapText="1"/>
      <protection hidden="1"/>
    </xf>
    <xf numFmtId="167" fontId="2" fillId="5" borderId="5" xfId="1" applyNumberFormat="1" applyFont="1" applyFill="1" applyBorder="1" applyAlignment="1" applyProtection="1">
      <alignment horizontal="center" vertical="center" wrapText="1"/>
      <protection hidden="1"/>
    </xf>
    <xf numFmtId="167" fontId="2" fillId="5" borderId="2" xfId="1" applyNumberFormat="1" applyFont="1" applyFill="1" applyBorder="1" applyAlignment="1" applyProtection="1">
      <alignment horizontal="center" vertical="center" wrapText="1"/>
      <protection hidden="1"/>
    </xf>
    <xf numFmtId="169" fontId="9" fillId="9" borderId="5" xfId="4" applyNumberFormat="1" applyFont="1" applyFill="1" applyBorder="1" applyAlignment="1" applyProtection="1">
      <alignment horizontal="center" vertical="center" wrapText="1"/>
      <protection hidden="1"/>
    </xf>
    <xf numFmtId="0" fontId="7" fillId="11" borderId="0" xfId="0" applyFont="1" applyFill="1" applyAlignment="1" applyProtection="1">
      <alignment horizontal="center" vertical="top" wrapText="1"/>
    </xf>
    <xf numFmtId="0" fontId="0" fillId="5" borderId="14" xfId="0" applyFill="1" applyBorder="1" applyAlignment="1" applyProtection="1">
      <alignment horizontal="right" vertical="center"/>
    </xf>
    <xf numFmtId="0" fontId="0" fillId="5" borderId="15" xfId="0" applyFill="1" applyBorder="1" applyAlignment="1" applyProtection="1">
      <alignment horizontal="right" vertical="center"/>
    </xf>
    <xf numFmtId="0" fontId="0" fillId="5" borderId="14" xfId="0" applyFill="1" applyBorder="1" applyAlignment="1" applyProtection="1">
      <alignment horizontal="left" vertical="center" wrapText="1"/>
    </xf>
    <xf numFmtId="0" fontId="0" fillId="5" borderId="16" xfId="0" applyFill="1" applyBorder="1" applyAlignment="1" applyProtection="1">
      <alignment horizontal="left" vertical="center" wrapText="1"/>
    </xf>
    <xf numFmtId="0" fontId="0" fillId="5" borderId="15" xfId="0" applyFill="1" applyBorder="1" applyAlignment="1" applyProtection="1">
      <alignment horizontal="left" vertical="center" wrapText="1"/>
    </xf>
    <xf numFmtId="165" fontId="2" fillId="0" borderId="4" xfId="1" applyNumberFormat="1" applyFont="1" applyBorder="1" applyAlignment="1" applyProtection="1">
      <alignment horizontal="center" vertical="center" wrapText="1"/>
      <protection hidden="1"/>
    </xf>
    <xf numFmtId="165" fontId="2" fillId="0" borderId="2" xfId="1" applyNumberFormat="1" applyFont="1" applyBorder="1" applyAlignment="1" applyProtection="1">
      <alignment horizontal="center" vertical="center" wrapText="1"/>
      <protection hidden="1"/>
    </xf>
    <xf numFmtId="0" fontId="3" fillId="0" borderId="4" xfId="0" applyFont="1" applyBorder="1" applyAlignment="1" applyProtection="1">
      <alignment horizontal="center" vertical="center" wrapText="1"/>
      <protection hidden="1"/>
    </xf>
    <xf numFmtId="0" fontId="3" fillId="0" borderId="2" xfId="0" applyFont="1" applyBorder="1" applyAlignment="1" applyProtection="1">
      <alignment horizontal="center" vertical="center" wrapText="1"/>
      <protection hidden="1"/>
    </xf>
    <xf numFmtId="0" fontId="2" fillId="0" borderId="4" xfId="0" applyFont="1" applyBorder="1" applyAlignment="1" applyProtection="1">
      <alignment horizontal="center" vertical="center" wrapText="1"/>
      <protection hidden="1"/>
    </xf>
    <xf numFmtId="0" fontId="2" fillId="0" borderId="2" xfId="0" applyFont="1" applyBorder="1" applyAlignment="1" applyProtection="1">
      <alignment horizontal="center" vertical="center" wrapText="1"/>
      <protection hidden="1"/>
    </xf>
    <xf numFmtId="167" fontId="2" fillId="0" borderId="4" xfId="1" applyNumberFormat="1" applyFont="1" applyBorder="1" applyAlignment="1" applyProtection="1">
      <alignment horizontal="center" vertical="center" wrapText="1"/>
      <protection hidden="1"/>
    </xf>
    <xf numFmtId="167" fontId="2" fillId="0" borderId="2" xfId="1" applyNumberFormat="1" applyFont="1" applyBorder="1" applyAlignment="1" applyProtection="1">
      <alignment horizontal="center" vertical="center" wrapText="1"/>
      <protection hidden="1"/>
    </xf>
    <xf numFmtId="167" fontId="3" fillId="0" borderId="4" xfId="1" applyNumberFormat="1" applyFont="1" applyBorder="1" applyAlignment="1" applyProtection="1">
      <alignment horizontal="center" vertical="center" wrapText="1"/>
      <protection hidden="1"/>
    </xf>
    <xf numFmtId="167" fontId="3" fillId="0" borderId="2" xfId="1" applyNumberFormat="1" applyFont="1" applyBorder="1" applyAlignment="1" applyProtection="1">
      <alignment horizontal="center" vertical="center" wrapText="1"/>
      <protection hidden="1"/>
    </xf>
    <xf numFmtId="0" fontId="3" fillId="0" borderId="5" xfId="0" applyFont="1" applyBorder="1" applyAlignment="1" applyProtection="1">
      <alignment horizontal="center" vertical="center" wrapText="1"/>
      <protection hidden="1"/>
    </xf>
    <xf numFmtId="0" fontId="2" fillId="0" borderId="5" xfId="0" applyFont="1" applyBorder="1" applyAlignment="1" applyProtection="1">
      <alignment horizontal="center" vertical="center" wrapText="1"/>
      <protection hidden="1"/>
    </xf>
    <xf numFmtId="165" fontId="2" fillId="0" borderId="5" xfId="1" applyNumberFormat="1" applyFont="1" applyBorder="1" applyAlignment="1" applyProtection="1">
      <alignment horizontal="center" vertical="center" wrapText="1"/>
      <protection hidden="1"/>
    </xf>
    <xf numFmtId="167" fontId="2" fillId="0" borderId="5" xfId="1" applyNumberFormat="1" applyFont="1" applyBorder="1" applyAlignment="1" applyProtection="1">
      <alignment horizontal="center" vertical="center" wrapText="1"/>
      <protection hidden="1"/>
    </xf>
    <xf numFmtId="0" fontId="0" fillId="0" borderId="7" xfId="0" applyBorder="1" applyAlignment="1" applyProtection="1">
      <alignment horizontal="center" vertical="center"/>
      <protection hidden="1"/>
    </xf>
  </cellXfs>
  <cellStyles count="5">
    <cellStyle name="60% - Accent6" xfId="4" builtinId="52"/>
    <cellStyle name="Accent5" xfId="3" builtinId="45"/>
    <cellStyle name="Comma" xfId="1" builtinId="3"/>
    <cellStyle name="Currency" xfId="2" builtinId="4"/>
    <cellStyle name="Normal" xfId="0" builtinId="0"/>
  </cellStyles>
  <dxfs count="0"/>
  <tableStyles count="0" defaultTableStyle="TableStyleMedium2" defaultPivotStyle="PivotStyleLight16"/>
  <colors>
    <mruColors>
      <color rgb="FF5B9BD5"/>
      <color rgb="FFA9D08E"/>
      <color rgb="FFD9E1F2"/>
      <color rgb="FFFDB7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180975</xdr:colOff>
      <xdr:row>0</xdr:row>
      <xdr:rowOff>910794</xdr:rowOff>
    </xdr:to>
    <xdr:pic>
      <xdr:nvPicPr>
        <xdr:cNvPr id="3" name="Picture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xfrm>
          <a:off x="0" y="0"/>
          <a:ext cx="790575" cy="910794"/>
        </a:xfrm>
        <a:prstGeom prst="rect">
          <a:avLst/>
        </a:prstGeom>
      </xdr:spPr>
    </xdr:pic>
    <xdr:clientData/>
  </xdr:twoCellAnchor>
  <xdr:twoCellAnchor>
    <xdr:from>
      <xdr:col>0</xdr:col>
      <xdr:colOff>19050</xdr:colOff>
      <xdr:row>3</xdr:row>
      <xdr:rowOff>38100</xdr:rowOff>
    </xdr:from>
    <xdr:to>
      <xdr:col>19</xdr:col>
      <xdr:colOff>552450</xdr:colOff>
      <xdr:row>12</xdr:row>
      <xdr:rowOff>19050</xdr:rowOff>
    </xdr:to>
    <xdr:sp macro="" textlink="">
      <xdr:nvSpPr>
        <xdr:cNvPr id="2" name="TextBox 1">
          <a:extLst>
            <a:ext uri="{FF2B5EF4-FFF2-40B4-BE49-F238E27FC236}">
              <a16:creationId xmlns:a16="http://schemas.microsoft.com/office/drawing/2014/main" id="{00000000-0008-0000-0000-000002000000}"/>
            </a:ext>
          </a:extLst>
        </xdr:cNvPr>
        <xdr:cNvSpPr txBox="1"/>
      </xdr:nvSpPr>
      <xdr:spPr>
        <a:xfrm>
          <a:off x="19050" y="2571750"/>
          <a:ext cx="12115800" cy="16954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0" i="0">
              <a:solidFill>
                <a:schemeClr val="dk1"/>
              </a:solidFill>
              <a:effectLst/>
              <a:latin typeface="+mn-lt"/>
              <a:ea typeface="+mn-ea"/>
              <a:cs typeface="+mn-cs"/>
            </a:rPr>
            <a:t>For the convenience of Bondholders, this calculator (the 'Bondholder Credits Calculator') is being provided for you to </a:t>
          </a:r>
          <a:r>
            <a:rPr lang="en-GB" sz="1100" b="0" i="0" u="sng">
              <a:solidFill>
                <a:schemeClr val="dk1"/>
              </a:solidFill>
              <a:effectLst/>
              <a:latin typeface="+mn-lt"/>
              <a:ea typeface="+mn-ea"/>
              <a:cs typeface="+mn-cs"/>
            </a:rPr>
            <a:t>estimate</a:t>
          </a:r>
          <a:r>
            <a:rPr lang="en-GB" sz="1100" b="0" i="0" u="none">
              <a:solidFill>
                <a:schemeClr val="dk1"/>
              </a:solidFill>
              <a:effectLst/>
              <a:latin typeface="+mn-lt"/>
              <a:ea typeface="+mn-ea"/>
              <a:cs typeface="+mn-cs"/>
            </a:rPr>
            <a:t> </a:t>
          </a:r>
          <a:r>
            <a:rPr lang="en-GB" sz="1100" b="0" i="0">
              <a:solidFill>
                <a:schemeClr val="dk1"/>
              </a:solidFill>
              <a:effectLst/>
              <a:latin typeface="+mn-lt"/>
              <a:ea typeface="+mn-ea"/>
              <a:cs typeface="+mn-cs"/>
            </a:rPr>
            <a:t>your Bondholder Credits Amount only. </a:t>
          </a:r>
        </a:p>
        <a:p>
          <a:endParaRPr lang="en-GB" sz="1100" b="0" i="0">
            <a:solidFill>
              <a:schemeClr val="dk1"/>
            </a:solidFill>
            <a:effectLst/>
            <a:latin typeface="+mn-lt"/>
            <a:ea typeface="+mn-ea"/>
            <a:cs typeface="+mn-cs"/>
          </a:endParaRPr>
        </a:p>
        <a:p>
          <a:r>
            <a:rPr lang="en-GB" sz="1100" b="0" i="0">
              <a:solidFill>
                <a:schemeClr val="dk1"/>
              </a:solidFill>
              <a:effectLst/>
              <a:latin typeface="+mn-lt"/>
              <a:ea typeface="+mn-ea"/>
              <a:cs typeface="+mn-cs"/>
            </a:rPr>
            <a:t>Capitalized</a:t>
          </a:r>
          <a:r>
            <a:rPr lang="en-GB" sz="1100" b="0" i="0" baseline="0">
              <a:solidFill>
                <a:schemeClr val="dk1"/>
              </a:solidFill>
              <a:effectLst/>
              <a:latin typeface="+mn-lt"/>
              <a:ea typeface="+mn-ea"/>
              <a:cs typeface="+mn-cs"/>
            </a:rPr>
            <a:t> terms used but not definied here have the meanings set forth in the Company’s Amended and Restated Information and Election Solicitation Statement dated February 14, 2018.</a:t>
          </a:r>
        </a:p>
        <a:p>
          <a:endParaRPr lang="en-GB" sz="1100" b="0" i="0">
            <a:solidFill>
              <a:schemeClr val="dk1"/>
            </a:solidFill>
            <a:effectLst/>
            <a:latin typeface="+mn-lt"/>
            <a:ea typeface="+mn-ea"/>
            <a:cs typeface="+mn-cs"/>
          </a:endParaRPr>
        </a:p>
        <a:p>
          <a:r>
            <a:rPr lang="en-GB" sz="1100" b="0" i="0">
              <a:solidFill>
                <a:schemeClr val="dk1"/>
              </a:solidFill>
              <a:effectLst/>
              <a:latin typeface="+mn-lt"/>
              <a:ea typeface="+mn-ea"/>
              <a:cs typeface="+mn-cs"/>
            </a:rPr>
            <a:t>Only the Company will make the final determination of your status as a Small Bondholder, a Qualified Bondholder or a Non-Qualified Bondholder and the determination</a:t>
          </a:r>
          <a:r>
            <a:rPr lang="en-GB" sz="1100" b="0" i="0" baseline="0">
              <a:solidFill>
                <a:schemeClr val="dk1"/>
              </a:solidFill>
              <a:effectLst/>
              <a:latin typeface="+mn-lt"/>
              <a:ea typeface="+mn-ea"/>
              <a:cs typeface="+mn-cs"/>
            </a:rPr>
            <a:t> of the company in this regard will be </a:t>
          </a:r>
          <a:r>
            <a:rPr lang="en-GB" sz="1100" b="0" i="0">
              <a:solidFill>
                <a:schemeClr val="dk1"/>
              </a:solidFill>
              <a:effectLst/>
              <a:latin typeface="+mn-lt"/>
              <a:ea typeface="+mn-ea"/>
              <a:cs typeface="+mn-cs"/>
            </a:rPr>
            <a:t>final and binding. </a:t>
          </a:r>
        </a:p>
        <a:p>
          <a:endParaRPr lang="en-GB" sz="1100" b="0" i="0">
            <a:solidFill>
              <a:schemeClr val="dk1"/>
            </a:solidFill>
            <a:effectLst/>
            <a:latin typeface="+mn-lt"/>
            <a:ea typeface="+mn-ea"/>
            <a:cs typeface="+mn-cs"/>
          </a:endParaRPr>
        </a:p>
        <a:p>
          <a:r>
            <a:rPr lang="en-GB" sz="1100" b="0" i="0">
              <a:solidFill>
                <a:schemeClr val="dk1"/>
              </a:solidFill>
              <a:effectLst/>
              <a:latin typeface="+mn-lt"/>
              <a:ea typeface="+mn-ea"/>
              <a:cs typeface="+mn-cs"/>
            </a:rPr>
            <a:t>None of the Debtors or the Election Tabulation Agent make any representation or warranty as to the accuracy of the results produced by your use of the Bondholder Credits Calculation or assume any responsibility regarding your use of the Bondholder Credits Calculator.</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0</xdr:row>
      <xdr:rowOff>1</xdr:rowOff>
    </xdr:from>
    <xdr:to>
      <xdr:col>1</xdr:col>
      <xdr:colOff>790575</xdr:colOff>
      <xdr:row>1</xdr:row>
      <xdr:rowOff>47942</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219075" y="1"/>
          <a:ext cx="790575" cy="91079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19050</xdr:colOff>
      <xdr:row>0</xdr:row>
      <xdr:rowOff>38100</xdr:rowOff>
    </xdr:from>
    <xdr:to>
      <xdr:col>1</xdr:col>
      <xdr:colOff>809625</xdr:colOff>
      <xdr:row>0</xdr:row>
      <xdr:rowOff>948894</xdr:rowOff>
    </xdr:to>
    <xdr:pic>
      <xdr:nvPicPr>
        <xdr:cNvPr id="3" name="Picture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a:stretch>
          <a:fillRect/>
        </a:stretch>
      </xdr:blipFill>
      <xdr:spPr>
        <a:xfrm>
          <a:off x="238125" y="38100"/>
          <a:ext cx="790575" cy="91079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BR2268"/>
  <sheetViews>
    <sheetView workbookViewId="0"/>
  </sheetViews>
  <sheetFormatPr defaultRowHeight="15" x14ac:dyDescent="0.25"/>
  <cols>
    <col min="1" max="20" width="9.140625" style="5"/>
    <col min="21" max="70" width="9.140625" style="52"/>
    <col min="71" max="16384" width="9.140625" style="5"/>
  </cols>
  <sheetData>
    <row r="1" spans="1:20" ht="108.75" customHeight="1" x14ac:dyDescent="0.25">
      <c r="A1" s="51"/>
      <c r="B1" s="51"/>
      <c r="C1" s="51"/>
      <c r="D1" s="51"/>
      <c r="E1" s="51"/>
      <c r="F1" s="51"/>
      <c r="G1" s="51"/>
      <c r="H1" s="51"/>
      <c r="I1" s="51"/>
      <c r="J1" s="51"/>
      <c r="K1" s="51"/>
      <c r="L1" s="51"/>
      <c r="M1" s="51"/>
      <c r="N1" s="51"/>
      <c r="O1" s="51"/>
      <c r="P1" s="51"/>
      <c r="Q1" s="51"/>
      <c r="R1" s="51"/>
      <c r="S1" s="51"/>
      <c r="T1" s="51"/>
    </row>
    <row r="2" spans="1:20" ht="26.25" x14ac:dyDescent="0.25">
      <c r="A2" s="61" t="s">
        <v>23</v>
      </c>
      <c r="B2" s="61"/>
      <c r="C2" s="53"/>
      <c r="D2" s="53"/>
      <c r="E2" s="53"/>
      <c r="F2" s="53"/>
      <c r="G2" s="53"/>
      <c r="H2" s="53"/>
      <c r="I2" s="53"/>
      <c r="J2" s="53"/>
      <c r="K2" s="53"/>
      <c r="L2" s="53"/>
      <c r="M2" s="53"/>
      <c r="N2" s="53"/>
      <c r="O2" s="53"/>
      <c r="P2" s="53"/>
      <c r="Q2" s="53"/>
      <c r="R2" s="53"/>
      <c r="S2" s="53"/>
      <c r="T2" s="53"/>
    </row>
    <row r="3" spans="1:20" ht="64.5" customHeight="1" x14ac:dyDescent="0.25">
      <c r="A3" s="62" t="s">
        <v>69</v>
      </c>
      <c r="B3" s="62"/>
      <c r="C3" s="62"/>
      <c r="D3" s="62"/>
      <c r="E3" s="62"/>
      <c r="F3" s="62"/>
      <c r="G3" s="62"/>
      <c r="H3" s="62"/>
      <c r="I3" s="62"/>
      <c r="J3" s="62"/>
      <c r="K3" s="62"/>
      <c r="L3" s="62"/>
      <c r="M3" s="62"/>
      <c r="N3" s="62"/>
      <c r="O3" s="62"/>
      <c r="P3" s="62"/>
      <c r="Q3" s="62"/>
      <c r="R3" s="62"/>
      <c r="S3" s="62"/>
      <c r="T3" s="62"/>
    </row>
    <row r="4" spans="1:20" x14ac:dyDescent="0.25">
      <c r="A4" s="54"/>
      <c r="B4" s="55"/>
      <c r="C4" s="55"/>
      <c r="D4" s="55"/>
      <c r="E4" s="55"/>
      <c r="F4" s="55"/>
      <c r="G4" s="55"/>
      <c r="H4" s="55"/>
      <c r="I4" s="55"/>
      <c r="J4" s="55"/>
      <c r="K4" s="55"/>
      <c r="L4" s="55"/>
      <c r="M4" s="55"/>
      <c r="N4" s="55"/>
      <c r="O4" s="55"/>
      <c r="P4" s="55"/>
      <c r="Q4" s="55"/>
      <c r="R4" s="55"/>
      <c r="S4" s="55"/>
      <c r="T4" s="55"/>
    </row>
    <row r="5" spans="1:20" x14ac:dyDescent="0.25">
      <c r="A5" s="54"/>
      <c r="B5" s="55"/>
      <c r="C5" s="55"/>
      <c r="D5" s="55"/>
      <c r="E5" s="55"/>
      <c r="F5" s="55"/>
      <c r="G5" s="55"/>
      <c r="H5" s="55"/>
      <c r="I5" s="55"/>
      <c r="J5" s="55"/>
      <c r="K5" s="55"/>
      <c r="L5" s="55"/>
      <c r="M5" s="55"/>
      <c r="N5" s="55"/>
      <c r="O5" s="55"/>
      <c r="P5" s="55"/>
      <c r="Q5" s="55"/>
      <c r="R5" s="55"/>
      <c r="S5" s="55"/>
      <c r="T5" s="55"/>
    </row>
    <row r="6" spans="1:20" x14ac:dyDescent="0.25">
      <c r="A6" s="54"/>
      <c r="B6" s="56"/>
      <c r="C6" s="56"/>
      <c r="D6" s="56"/>
      <c r="E6" s="56"/>
      <c r="F6" s="56"/>
      <c r="G6" s="56"/>
      <c r="H6" s="56"/>
      <c r="I6" s="56"/>
      <c r="J6" s="56"/>
      <c r="K6" s="56"/>
      <c r="L6" s="56"/>
      <c r="M6" s="56"/>
      <c r="N6" s="56"/>
      <c r="O6" s="56"/>
      <c r="P6" s="56"/>
      <c r="Q6" s="56"/>
      <c r="R6" s="56"/>
      <c r="S6" s="56"/>
      <c r="T6" s="56"/>
    </row>
    <row r="7" spans="1:20" x14ac:dyDescent="0.25">
      <c r="A7" s="54"/>
      <c r="B7" s="56"/>
      <c r="C7" s="56"/>
      <c r="D7" s="56"/>
      <c r="E7" s="56"/>
      <c r="F7" s="56"/>
      <c r="G7" s="56"/>
      <c r="H7" s="56"/>
      <c r="I7" s="56"/>
      <c r="J7" s="56"/>
      <c r="K7" s="56"/>
      <c r="L7" s="56"/>
      <c r="M7" s="56"/>
      <c r="N7" s="56"/>
      <c r="O7" s="56"/>
      <c r="P7" s="56"/>
      <c r="Q7" s="56"/>
      <c r="R7" s="56"/>
      <c r="S7" s="56"/>
      <c r="T7" s="56"/>
    </row>
    <row r="8" spans="1:20" x14ac:dyDescent="0.25">
      <c r="A8" s="54"/>
      <c r="B8" s="55"/>
      <c r="C8" s="55"/>
      <c r="D8" s="55"/>
      <c r="E8" s="55"/>
      <c r="F8" s="55"/>
      <c r="G8" s="55"/>
      <c r="H8" s="55"/>
      <c r="I8" s="55"/>
      <c r="J8" s="55"/>
      <c r="K8" s="55"/>
      <c r="L8" s="55"/>
      <c r="M8" s="55"/>
      <c r="N8" s="55"/>
      <c r="O8" s="55"/>
      <c r="P8" s="55"/>
      <c r="Q8" s="55"/>
      <c r="R8" s="55"/>
      <c r="S8" s="55"/>
      <c r="T8" s="55"/>
    </row>
    <row r="9" spans="1:20" x14ac:dyDescent="0.25">
      <c r="A9" s="54"/>
      <c r="B9" s="57"/>
      <c r="C9" s="57"/>
      <c r="D9" s="57"/>
      <c r="E9" s="57"/>
      <c r="F9" s="57"/>
      <c r="G9" s="57"/>
      <c r="H9" s="57"/>
      <c r="I9" s="57"/>
      <c r="J9" s="57"/>
      <c r="K9" s="57"/>
      <c r="L9" s="57"/>
      <c r="M9" s="57"/>
      <c r="N9" s="57"/>
      <c r="O9" s="57"/>
      <c r="P9" s="57"/>
      <c r="Q9" s="57"/>
      <c r="R9" s="57"/>
      <c r="S9" s="57"/>
      <c r="T9" s="57"/>
    </row>
    <row r="10" spans="1:20" x14ac:dyDescent="0.25">
      <c r="A10" s="54"/>
      <c r="B10" s="57"/>
      <c r="C10" s="57"/>
      <c r="D10" s="57"/>
      <c r="E10" s="57"/>
      <c r="F10" s="57"/>
      <c r="G10" s="57"/>
      <c r="H10" s="57"/>
      <c r="I10" s="57"/>
      <c r="J10" s="57"/>
      <c r="K10" s="57"/>
      <c r="L10" s="57"/>
      <c r="M10" s="57"/>
      <c r="N10" s="57"/>
      <c r="O10" s="57"/>
      <c r="P10" s="57"/>
      <c r="Q10" s="57"/>
      <c r="R10" s="57"/>
      <c r="S10" s="57"/>
      <c r="T10" s="57"/>
    </row>
    <row r="11" spans="1:20" x14ac:dyDescent="0.25">
      <c r="A11" s="54"/>
      <c r="B11" s="57"/>
      <c r="C11" s="57"/>
      <c r="D11" s="57"/>
      <c r="E11" s="57"/>
      <c r="F11" s="57"/>
      <c r="G11" s="57"/>
      <c r="H11" s="57"/>
      <c r="I11" s="57"/>
      <c r="J11" s="57"/>
      <c r="K11" s="57"/>
      <c r="L11" s="57"/>
      <c r="M11" s="57"/>
      <c r="N11" s="57"/>
      <c r="O11" s="57"/>
      <c r="P11" s="57"/>
      <c r="Q11" s="57"/>
      <c r="R11" s="57"/>
      <c r="S11" s="57"/>
      <c r="T11" s="57"/>
    </row>
    <row r="12" spans="1:20" x14ac:dyDescent="0.25">
      <c r="A12" s="54"/>
      <c r="B12" s="57"/>
      <c r="C12" s="57"/>
      <c r="D12" s="57"/>
      <c r="E12" s="57"/>
      <c r="F12" s="57"/>
      <c r="G12" s="57"/>
      <c r="H12" s="57"/>
      <c r="I12" s="57"/>
      <c r="J12" s="57"/>
      <c r="K12" s="57"/>
      <c r="L12" s="57"/>
      <c r="M12" s="57"/>
      <c r="N12" s="57"/>
      <c r="O12" s="57"/>
      <c r="P12" s="57"/>
      <c r="Q12" s="57"/>
      <c r="R12" s="57"/>
      <c r="S12" s="57"/>
      <c r="T12" s="57"/>
    </row>
    <row r="13" spans="1:20" x14ac:dyDescent="0.25">
      <c r="A13" s="54"/>
      <c r="B13" s="57"/>
      <c r="C13" s="57"/>
      <c r="D13" s="57"/>
      <c r="E13" s="57"/>
      <c r="F13" s="57"/>
      <c r="G13" s="57"/>
      <c r="H13" s="57"/>
      <c r="I13" s="57"/>
      <c r="J13" s="57"/>
      <c r="K13" s="57"/>
      <c r="L13" s="57"/>
      <c r="M13" s="57"/>
      <c r="N13" s="57"/>
      <c r="O13" s="57"/>
      <c r="P13" s="57"/>
      <c r="Q13" s="57"/>
      <c r="R13" s="57"/>
      <c r="S13" s="57"/>
      <c r="T13" s="57"/>
    </row>
    <row r="14" spans="1:20" ht="26.25" x14ac:dyDescent="0.25">
      <c r="A14" s="61" t="s">
        <v>52</v>
      </c>
      <c r="B14" s="61"/>
      <c r="C14" s="61"/>
      <c r="D14" s="61"/>
      <c r="E14" s="53"/>
      <c r="F14" s="53"/>
      <c r="G14" s="53"/>
      <c r="H14" s="53"/>
      <c r="I14" s="53"/>
      <c r="J14" s="53"/>
      <c r="K14" s="53"/>
      <c r="L14" s="53"/>
      <c r="M14" s="53"/>
      <c r="N14" s="53"/>
      <c r="O14" s="53"/>
      <c r="P14" s="53"/>
      <c r="Q14" s="53"/>
      <c r="R14" s="53"/>
      <c r="S14" s="53"/>
      <c r="T14" s="53"/>
    </row>
    <row r="15" spans="1:20" x14ac:dyDescent="0.25">
      <c r="A15" s="58" t="s">
        <v>51</v>
      </c>
      <c r="B15" s="58"/>
      <c r="C15" s="58"/>
      <c r="D15" s="58"/>
      <c r="E15" s="58"/>
      <c r="F15" s="58"/>
      <c r="G15" s="58"/>
      <c r="H15" s="58"/>
      <c r="I15" s="58"/>
      <c r="J15" s="58"/>
      <c r="K15" s="58"/>
      <c r="L15" s="58"/>
      <c r="M15" s="58"/>
      <c r="N15" s="58"/>
      <c r="O15" s="58"/>
      <c r="P15" s="58"/>
      <c r="Q15" s="58"/>
      <c r="R15" s="58"/>
      <c r="S15" s="58"/>
      <c r="T15" s="58"/>
    </row>
    <row r="16" spans="1:20" x14ac:dyDescent="0.25">
      <c r="A16" s="59" t="s">
        <v>70</v>
      </c>
      <c r="B16" s="60"/>
      <c r="C16" s="60"/>
      <c r="D16" s="60"/>
      <c r="E16" s="60"/>
      <c r="F16" s="60"/>
      <c r="G16" s="60"/>
      <c r="H16" s="60"/>
      <c r="I16" s="60"/>
      <c r="J16" s="60"/>
      <c r="K16" s="60"/>
      <c r="L16" s="60"/>
      <c r="M16" s="60"/>
      <c r="N16" s="60"/>
      <c r="O16" s="60"/>
      <c r="P16" s="60"/>
      <c r="Q16" s="60"/>
      <c r="R16" s="60"/>
      <c r="S16" s="60"/>
      <c r="T16" s="60"/>
    </row>
    <row r="17" spans="1:20" x14ac:dyDescent="0.25">
      <c r="A17" s="59" t="s">
        <v>71</v>
      </c>
      <c r="B17" s="60"/>
      <c r="C17" s="60"/>
      <c r="D17" s="60"/>
      <c r="E17" s="60"/>
      <c r="F17" s="60"/>
      <c r="G17" s="60"/>
      <c r="H17" s="60"/>
      <c r="I17" s="60"/>
      <c r="J17" s="60"/>
      <c r="K17" s="60"/>
      <c r="L17" s="60"/>
      <c r="M17" s="60"/>
      <c r="N17" s="60"/>
      <c r="O17" s="60"/>
      <c r="P17" s="60"/>
      <c r="Q17" s="60"/>
      <c r="R17" s="60"/>
      <c r="S17" s="60"/>
      <c r="T17" s="60"/>
    </row>
    <row r="18" spans="1:20" s="52" customFormat="1" x14ac:dyDescent="0.25">
      <c r="A18" s="51"/>
      <c r="B18" s="51"/>
      <c r="C18" s="51"/>
      <c r="D18" s="51"/>
      <c r="E18" s="51"/>
      <c r="F18" s="51"/>
      <c r="G18" s="51"/>
      <c r="H18" s="51"/>
      <c r="I18" s="51"/>
      <c r="J18" s="51"/>
      <c r="K18" s="51"/>
      <c r="L18" s="51"/>
      <c r="M18" s="51"/>
      <c r="N18" s="51"/>
      <c r="O18" s="51"/>
      <c r="P18" s="51"/>
      <c r="Q18" s="51"/>
      <c r="R18" s="51"/>
      <c r="S18" s="51"/>
      <c r="T18" s="51"/>
    </row>
    <row r="19" spans="1:20" s="52" customFormat="1" x14ac:dyDescent="0.25"/>
    <row r="20" spans="1:20" s="52" customFormat="1" x14ac:dyDescent="0.25"/>
    <row r="21" spans="1:20" s="52" customFormat="1" x14ac:dyDescent="0.25"/>
    <row r="22" spans="1:20" s="52" customFormat="1" x14ac:dyDescent="0.25"/>
    <row r="23" spans="1:20" s="52" customFormat="1" x14ac:dyDescent="0.25"/>
    <row r="24" spans="1:20" s="52" customFormat="1" x14ac:dyDescent="0.25"/>
    <row r="25" spans="1:20" s="52" customFormat="1" x14ac:dyDescent="0.25"/>
    <row r="26" spans="1:20" s="52" customFormat="1" x14ac:dyDescent="0.25"/>
    <row r="27" spans="1:20" s="52" customFormat="1" x14ac:dyDescent="0.25"/>
    <row r="28" spans="1:20" s="52" customFormat="1" x14ac:dyDescent="0.25"/>
    <row r="29" spans="1:20" s="52" customFormat="1" x14ac:dyDescent="0.25"/>
    <row r="30" spans="1:20" s="52" customFormat="1" x14ac:dyDescent="0.25"/>
    <row r="31" spans="1:20" s="52" customFormat="1" x14ac:dyDescent="0.25"/>
    <row r="32" spans="1:20" s="52" customFormat="1" x14ac:dyDescent="0.25"/>
    <row r="33" s="52" customFormat="1" x14ac:dyDescent="0.25"/>
    <row r="34" s="52" customFormat="1" x14ac:dyDescent="0.25"/>
    <row r="35" s="52" customFormat="1" x14ac:dyDescent="0.25"/>
    <row r="36" s="52" customFormat="1" x14ac:dyDescent="0.25"/>
    <row r="37" s="52" customFormat="1" x14ac:dyDescent="0.25"/>
    <row r="38" s="52" customFormat="1" x14ac:dyDescent="0.25"/>
    <row r="39" s="52" customFormat="1" x14ac:dyDescent="0.25"/>
    <row r="40" s="52" customFormat="1" x14ac:dyDescent="0.25"/>
    <row r="41" s="52" customFormat="1" x14ac:dyDescent="0.25"/>
    <row r="42" s="52" customFormat="1" x14ac:dyDescent="0.25"/>
    <row r="43" s="52" customFormat="1" x14ac:dyDescent="0.25"/>
    <row r="44" s="52" customFormat="1" x14ac:dyDescent="0.25"/>
    <row r="45" s="52" customFormat="1" x14ac:dyDescent="0.25"/>
    <row r="46" s="52" customFormat="1" x14ac:dyDescent="0.25"/>
    <row r="47" s="52" customFormat="1" x14ac:dyDescent="0.25"/>
    <row r="48" s="52" customFormat="1" x14ac:dyDescent="0.25"/>
    <row r="49" s="52" customFormat="1" x14ac:dyDescent="0.25"/>
    <row r="50" s="52" customFormat="1" x14ac:dyDescent="0.25"/>
    <row r="51" s="52" customFormat="1" x14ac:dyDescent="0.25"/>
    <row r="52" s="52" customFormat="1" x14ac:dyDescent="0.25"/>
    <row r="53" s="52" customFormat="1" x14ac:dyDescent="0.25"/>
    <row r="54" s="52" customFormat="1" x14ac:dyDescent="0.25"/>
    <row r="55" s="52" customFormat="1" x14ac:dyDescent="0.25"/>
    <row r="56" s="52" customFormat="1" x14ac:dyDescent="0.25"/>
    <row r="57" s="52" customFormat="1" x14ac:dyDescent="0.25"/>
    <row r="58" s="52" customFormat="1" x14ac:dyDescent="0.25"/>
    <row r="59" s="52" customFormat="1" x14ac:dyDescent="0.25"/>
    <row r="60" s="52" customFormat="1" x14ac:dyDescent="0.25"/>
    <row r="61" s="52" customFormat="1" x14ac:dyDescent="0.25"/>
    <row r="62" s="52" customFormat="1" x14ac:dyDescent="0.25"/>
    <row r="63" s="52" customFormat="1" x14ac:dyDescent="0.25"/>
    <row r="64" s="52" customFormat="1" x14ac:dyDescent="0.25"/>
    <row r="65" s="52" customFormat="1" x14ac:dyDescent="0.25"/>
    <row r="66" s="52" customFormat="1" x14ac:dyDescent="0.25"/>
    <row r="67" s="52" customFormat="1" x14ac:dyDescent="0.25"/>
    <row r="68" s="52" customFormat="1" x14ac:dyDescent="0.25"/>
    <row r="69" s="52" customFormat="1" x14ac:dyDescent="0.25"/>
    <row r="70" s="52" customFormat="1" x14ac:dyDescent="0.25"/>
    <row r="71" s="52" customFormat="1" x14ac:dyDescent="0.25"/>
    <row r="72" s="52" customFormat="1" x14ac:dyDescent="0.25"/>
    <row r="73" s="52" customFormat="1" x14ac:dyDescent="0.25"/>
    <row r="74" s="52" customFormat="1" x14ac:dyDescent="0.25"/>
    <row r="75" s="52" customFormat="1" x14ac:dyDescent="0.25"/>
    <row r="76" s="52" customFormat="1" x14ac:dyDescent="0.25"/>
    <row r="77" s="52" customFormat="1" x14ac:dyDescent="0.25"/>
    <row r="78" s="52" customFormat="1" x14ac:dyDescent="0.25"/>
    <row r="79" s="52" customFormat="1" x14ac:dyDescent="0.25"/>
    <row r="80" s="52" customFormat="1" x14ac:dyDescent="0.25"/>
    <row r="81" s="52" customFormat="1" x14ac:dyDescent="0.25"/>
    <row r="82" s="52" customFormat="1" x14ac:dyDescent="0.25"/>
    <row r="83" s="52" customFormat="1" x14ac:dyDescent="0.25"/>
    <row r="84" s="52" customFormat="1" x14ac:dyDescent="0.25"/>
    <row r="85" s="52" customFormat="1" x14ac:dyDescent="0.25"/>
    <row r="86" s="52" customFormat="1" x14ac:dyDescent="0.25"/>
    <row r="87" s="52" customFormat="1" x14ac:dyDescent="0.25"/>
    <row r="88" s="52" customFormat="1" x14ac:dyDescent="0.25"/>
    <row r="89" s="52" customFormat="1" x14ac:dyDescent="0.25"/>
    <row r="90" s="52" customFormat="1" x14ac:dyDescent="0.25"/>
    <row r="91" s="52" customFormat="1" x14ac:dyDescent="0.25"/>
    <row r="92" s="52" customFormat="1" x14ac:dyDescent="0.25"/>
    <row r="93" s="52" customFormat="1" x14ac:dyDescent="0.25"/>
    <row r="94" s="52" customFormat="1" x14ac:dyDescent="0.25"/>
    <row r="95" s="52" customFormat="1" x14ac:dyDescent="0.25"/>
    <row r="96" s="52" customFormat="1" x14ac:dyDescent="0.25"/>
    <row r="97" s="52" customFormat="1" x14ac:dyDescent="0.25"/>
    <row r="98" s="52" customFormat="1" x14ac:dyDescent="0.25"/>
    <row r="99" s="52" customFormat="1" x14ac:dyDescent="0.25"/>
    <row r="100" s="52" customFormat="1" x14ac:dyDescent="0.25"/>
    <row r="101" s="52" customFormat="1" x14ac:dyDescent="0.25"/>
    <row r="102" s="52" customFormat="1" x14ac:dyDescent="0.25"/>
    <row r="103" s="52" customFormat="1" x14ac:dyDescent="0.25"/>
    <row r="104" s="52" customFormat="1" x14ac:dyDescent="0.25"/>
    <row r="105" s="52" customFormat="1" x14ac:dyDescent="0.25"/>
    <row r="106" s="52" customFormat="1" x14ac:dyDescent="0.25"/>
    <row r="107" s="52" customFormat="1" x14ac:dyDescent="0.25"/>
    <row r="108" s="52" customFormat="1" x14ac:dyDescent="0.25"/>
    <row r="109" s="52" customFormat="1" x14ac:dyDescent="0.25"/>
    <row r="110" s="52" customFormat="1" x14ac:dyDescent="0.25"/>
    <row r="111" s="52" customFormat="1" x14ac:dyDescent="0.25"/>
    <row r="112" s="52" customFormat="1" x14ac:dyDescent="0.25"/>
    <row r="113" s="52" customFormat="1" x14ac:dyDescent="0.25"/>
    <row r="114" s="52" customFormat="1" x14ac:dyDescent="0.25"/>
    <row r="115" s="52" customFormat="1" x14ac:dyDescent="0.25"/>
    <row r="116" s="52" customFormat="1" x14ac:dyDescent="0.25"/>
    <row r="117" s="52" customFormat="1" x14ac:dyDescent="0.25"/>
    <row r="118" s="52" customFormat="1" x14ac:dyDescent="0.25"/>
    <row r="119" s="52" customFormat="1" x14ac:dyDescent="0.25"/>
    <row r="120" s="52" customFormat="1" x14ac:dyDescent="0.25"/>
    <row r="121" s="52" customFormat="1" x14ac:dyDescent="0.25"/>
    <row r="122" s="52" customFormat="1" x14ac:dyDescent="0.25"/>
    <row r="123" s="52" customFormat="1" x14ac:dyDescent="0.25"/>
    <row r="124" s="52" customFormat="1" x14ac:dyDescent="0.25"/>
    <row r="125" s="52" customFormat="1" x14ac:dyDescent="0.25"/>
    <row r="126" s="52" customFormat="1" x14ac:dyDescent="0.25"/>
    <row r="127" s="52" customFormat="1" x14ac:dyDescent="0.25"/>
    <row r="128" s="52" customFormat="1" x14ac:dyDescent="0.25"/>
    <row r="129" s="52" customFormat="1" x14ac:dyDescent="0.25"/>
    <row r="130" s="52" customFormat="1" x14ac:dyDescent="0.25"/>
    <row r="131" s="52" customFormat="1" x14ac:dyDescent="0.25"/>
    <row r="132" s="52" customFormat="1" x14ac:dyDescent="0.25"/>
    <row r="133" s="52" customFormat="1" x14ac:dyDescent="0.25"/>
    <row r="134" s="52" customFormat="1" x14ac:dyDescent="0.25"/>
    <row r="135" s="52" customFormat="1" x14ac:dyDescent="0.25"/>
    <row r="136" s="52" customFormat="1" x14ac:dyDescent="0.25"/>
    <row r="137" s="52" customFormat="1" x14ac:dyDescent="0.25"/>
    <row r="138" s="52" customFormat="1" x14ac:dyDescent="0.25"/>
    <row r="139" s="52" customFormat="1" x14ac:dyDescent="0.25"/>
    <row r="140" s="52" customFormat="1" x14ac:dyDescent="0.25"/>
    <row r="141" s="52" customFormat="1" x14ac:dyDescent="0.25"/>
    <row r="142" s="52" customFormat="1" x14ac:dyDescent="0.25"/>
    <row r="143" s="52" customFormat="1" x14ac:dyDescent="0.25"/>
    <row r="144" s="52" customFormat="1" x14ac:dyDescent="0.25"/>
    <row r="145" s="52" customFormat="1" x14ac:dyDescent="0.25"/>
    <row r="146" s="52" customFormat="1" x14ac:dyDescent="0.25"/>
    <row r="147" s="52" customFormat="1" x14ac:dyDescent="0.25"/>
    <row r="148" s="52" customFormat="1" x14ac:dyDescent="0.25"/>
    <row r="149" s="52" customFormat="1" x14ac:dyDescent="0.25"/>
    <row r="150" s="52" customFormat="1" x14ac:dyDescent="0.25"/>
    <row r="151" s="52" customFormat="1" x14ac:dyDescent="0.25"/>
    <row r="152" s="52" customFormat="1" x14ac:dyDescent="0.25"/>
    <row r="153" s="52" customFormat="1" x14ac:dyDescent="0.25"/>
    <row r="154" s="52" customFormat="1" x14ac:dyDescent="0.25"/>
    <row r="155" s="52" customFormat="1" x14ac:dyDescent="0.25"/>
    <row r="156" s="52" customFormat="1" x14ac:dyDescent="0.25"/>
    <row r="157" s="52" customFormat="1" x14ac:dyDescent="0.25"/>
    <row r="158" s="52" customFormat="1" x14ac:dyDescent="0.25"/>
    <row r="159" s="52" customFormat="1" x14ac:dyDescent="0.25"/>
    <row r="160" s="52" customFormat="1" x14ac:dyDescent="0.25"/>
    <row r="161" s="52" customFormat="1" x14ac:dyDescent="0.25"/>
    <row r="162" s="52" customFormat="1" x14ac:dyDescent="0.25"/>
    <row r="163" s="52" customFormat="1" x14ac:dyDescent="0.25"/>
    <row r="164" s="52" customFormat="1" x14ac:dyDescent="0.25"/>
    <row r="165" s="52" customFormat="1" x14ac:dyDescent="0.25"/>
    <row r="166" s="52" customFormat="1" x14ac:dyDescent="0.25"/>
    <row r="167" s="52" customFormat="1" x14ac:dyDescent="0.25"/>
    <row r="168" s="52" customFormat="1" x14ac:dyDescent="0.25"/>
    <row r="169" s="52" customFormat="1" x14ac:dyDescent="0.25"/>
    <row r="170" s="52" customFormat="1" x14ac:dyDescent="0.25"/>
    <row r="171" s="52" customFormat="1" x14ac:dyDescent="0.25"/>
    <row r="172" s="52" customFormat="1" x14ac:dyDescent="0.25"/>
    <row r="173" s="52" customFormat="1" x14ac:dyDescent="0.25"/>
    <row r="174" s="52" customFormat="1" x14ac:dyDescent="0.25"/>
    <row r="175" s="52" customFormat="1" x14ac:dyDescent="0.25"/>
    <row r="176" s="52" customFormat="1" x14ac:dyDescent="0.25"/>
    <row r="177" s="52" customFormat="1" x14ac:dyDescent="0.25"/>
    <row r="178" s="52" customFormat="1" x14ac:dyDescent="0.25"/>
    <row r="179" s="52" customFormat="1" x14ac:dyDescent="0.25"/>
    <row r="180" s="52" customFormat="1" x14ac:dyDescent="0.25"/>
    <row r="181" s="52" customFormat="1" x14ac:dyDescent="0.25"/>
    <row r="182" s="52" customFormat="1" x14ac:dyDescent="0.25"/>
    <row r="183" s="52" customFormat="1" x14ac:dyDescent="0.25"/>
    <row r="184" s="52" customFormat="1" x14ac:dyDescent="0.25"/>
    <row r="185" s="52" customFormat="1" x14ac:dyDescent="0.25"/>
    <row r="186" s="52" customFormat="1" x14ac:dyDescent="0.25"/>
    <row r="187" s="52" customFormat="1" x14ac:dyDescent="0.25"/>
    <row r="188" s="52" customFormat="1" x14ac:dyDescent="0.25"/>
    <row r="189" s="52" customFormat="1" x14ac:dyDescent="0.25"/>
    <row r="190" s="52" customFormat="1" x14ac:dyDescent="0.25"/>
    <row r="191" s="52" customFormat="1" x14ac:dyDescent="0.25"/>
    <row r="192" s="52" customFormat="1" x14ac:dyDescent="0.25"/>
    <row r="193" s="52" customFormat="1" x14ac:dyDescent="0.25"/>
    <row r="194" s="52" customFormat="1" x14ac:dyDescent="0.25"/>
    <row r="195" s="52" customFormat="1" x14ac:dyDescent="0.25"/>
    <row r="196" s="52" customFormat="1" x14ac:dyDescent="0.25"/>
    <row r="197" s="52" customFormat="1" x14ac:dyDescent="0.25"/>
    <row r="198" s="52" customFormat="1" x14ac:dyDescent="0.25"/>
    <row r="199" s="52" customFormat="1" x14ac:dyDescent="0.25"/>
    <row r="200" s="52" customFormat="1" x14ac:dyDescent="0.25"/>
    <row r="201" s="52" customFormat="1" x14ac:dyDescent="0.25"/>
    <row r="202" s="52" customFormat="1" x14ac:dyDescent="0.25"/>
    <row r="203" s="52" customFormat="1" x14ac:dyDescent="0.25"/>
    <row r="204" s="52" customFormat="1" x14ac:dyDescent="0.25"/>
    <row r="205" s="52" customFormat="1" x14ac:dyDescent="0.25"/>
    <row r="206" s="52" customFormat="1" x14ac:dyDescent="0.25"/>
    <row r="207" s="52" customFormat="1" x14ac:dyDescent="0.25"/>
    <row r="208" s="52" customFormat="1" x14ac:dyDescent="0.25"/>
    <row r="209" s="52" customFormat="1" x14ac:dyDescent="0.25"/>
    <row r="210" s="52" customFormat="1" x14ac:dyDescent="0.25"/>
    <row r="211" s="52" customFormat="1" x14ac:dyDescent="0.25"/>
    <row r="212" s="52" customFormat="1" x14ac:dyDescent="0.25"/>
    <row r="213" s="52" customFormat="1" x14ac:dyDescent="0.25"/>
    <row r="214" s="52" customFormat="1" x14ac:dyDescent="0.25"/>
    <row r="215" s="52" customFormat="1" x14ac:dyDescent="0.25"/>
    <row r="216" s="52" customFormat="1" x14ac:dyDescent="0.25"/>
    <row r="217" s="52" customFormat="1" x14ac:dyDescent="0.25"/>
    <row r="218" s="52" customFormat="1" x14ac:dyDescent="0.25"/>
    <row r="219" s="52" customFormat="1" x14ac:dyDescent="0.25"/>
    <row r="220" s="52" customFormat="1" x14ac:dyDescent="0.25"/>
    <row r="221" s="52" customFormat="1" x14ac:dyDescent="0.25"/>
    <row r="222" s="52" customFormat="1" x14ac:dyDescent="0.25"/>
    <row r="223" s="52" customFormat="1" x14ac:dyDescent="0.25"/>
    <row r="224" s="52" customFormat="1" x14ac:dyDescent="0.25"/>
    <row r="225" s="52" customFormat="1" x14ac:dyDescent="0.25"/>
    <row r="226" s="52" customFormat="1" x14ac:dyDescent="0.25"/>
    <row r="227" s="52" customFormat="1" x14ac:dyDescent="0.25"/>
    <row r="228" s="52" customFormat="1" x14ac:dyDescent="0.25"/>
    <row r="229" s="52" customFormat="1" x14ac:dyDescent="0.25"/>
    <row r="230" s="52" customFormat="1" x14ac:dyDescent="0.25"/>
    <row r="231" s="52" customFormat="1" x14ac:dyDescent="0.25"/>
    <row r="232" s="52" customFormat="1" x14ac:dyDescent="0.25"/>
    <row r="233" s="52" customFormat="1" x14ac:dyDescent="0.25"/>
    <row r="234" s="52" customFormat="1" x14ac:dyDescent="0.25"/>
    <row r="235" s="52" customFormat="1" x14ac:dyDescent="0.25"/>
    <row r="236" s="52" customFormat="1" x14ac:dyDescent="0.25"/>
    <row r="237" s="52" customFormat="1" x14ac:dyDescent="0.25"/>
    <row r="238" s="52" customFormat="1" x14ac:dyDescent="0.25"/>
    <row r="239" s="52" customFormat="1" x14ac:dyDescent="0.25"/>
    <row r="240" s="52" customFormat="1" x14ac:dyDescent="0.25"/>
    <row r="241" s="52" customFormat="1" x14ac:dyDescent="0.25"/>
    <row r="242" s="52" customFormat="1" x14ac:dyDescent="0.25"/>
    <row r="243" s="52" customFormat="1" x14ac:dyDescent="0.25"/>
    <row r="244" s="52" customFormat="1" x14ac:dyDescent="0.25"/>
    <row r="245" s="52" customFormat="1" x14ac:dyDescent="0.25"/>
    <row r="246" s="52" customFormat="1" x14ac:dyDescent="0.25"/>
    <row r="247" s="52" customFormat="1" x14ac:dyDescent="0.25"/>
    <row r="248" s="52" customFormat="1" x14ac:dyDescent="0.25"/>
    <row r="249" s="52" customFormat="1" x14ac:dyDescent="0.25"/>
    <row r="250" s="52" customFormat="1" x14ac:dyDescent="0.25"/>
    <row r="251" s="52" customFormat="1" x14ac:dyDescent="0.25"/>
    <row r="252" s="52" customFormat="1" x14ac:dyDescent="0.25"/>
    <row r="253" s="52" customFormat="1" x14ac:dyDescent="0.25"/>
    <row r="254" s="52" customFormat="1" x14ac:dyDescent="0.25"/>
    <row r="255" s="52" customFormat="1" x14ac:dyDescent="0.25"/>
    <row r="256" s="52" customFormat="1" x14ac:dyDescent="0.25"/>
    <row r="257" s="52" customFormat="1" x14ac:dyDescent="0.25"/>
    <row r="258" s="52" customFormat="1" x14ac:dyDescent="0.25"/>
    <row r="259" s="52" customFormat="1" x14ac:dyDescent="0.25"/>
    <row r="260" s="52" customFormat="1" x14ac:dyDescent="0.25"/>
    <row r="261" s="52" customFormat="1" x14ac:dyDescent="0.25"/>
    <row r="262" s="52" customFormat="1" x14ac:dyDescent="0.25"/>
    <row r="263" s="52" customFormat="1" x14ac:dyDescent="0.25"/>
    <row r="264" s="52" customFormat="1" x14ac:dyDescent="0.25"/>
    <row r="265" s="52" customFormat="1" x14ac:dyDescent="0.25"/>
    <row r="266" s="52" customFormat="1" x14ac:dyDescent="0.25"/>
    <row r="267" s="52" customFormat="1" x14ac:dyDescent="0.25"/>
    <row r="268" s="52" customFormat="1" x14ac:dyDescent="0.25"/>
    <row r="269" s="52" customFormat="1" x14ac:dyDescent="0.25"/>
    <row r="270" s="52" customFormat="1" x14ac:dyDescent="0.25"/>
    <row r="271" s="52" customFormat="1" x14ac:dyDescent="0.25"/>
    <row r="272" s="52" customFormat="1" x14ac:dyDescent="0.25"/>
    <row r="273" s="52" customFormat="1" x14ac:dyDescent="0.25"/>
    <row r="274" s="52" customFormat="1" x14ac:dyDescent="0.25"/>
    <row r="275" s="52" customFormat="1" x14ac:dyDescent="0.25"/>
    <row r="276" s="52" customFormat="1" x14ac:dyDescent="0.25"/>
    <row r="277" s="52" customFormat="1" x14ac:dyDescent="0.25"/>
    <row r="278" s="52" customFormat="1" x14ac:dyDescent="0.25"/>
    <row r="279" s="52" customFormat="1" x14ac:dyDescent="0.25"/>
    <row r="280" s="52" customFormat="1" x14ac:dyDescent="0.25"/>
    <row r="281" s="52" customFormat="1" x14ac:dyDescent="0.25"/>
    <row r="282" s="52" customFormat="1" x14ac:dyDescent="0.25"/>
    <row r="283" s="52" customFormat="1" x14ac:dyDescent="0.25"/>
    <row r="284" s="52" customFormat="1" x14ac:dyDescent="0.25"/>
    <row r="285" s="52" customFormat="1" x14ac:dyDescent="0.25"/>
    <row r="286" s="52" customFormat="1" x14ac:dyDescent="0.25"/>
    <row r="287" s="52" customFormat="1" x14ac:dyDescent="0.25"/>
    <row r="288" s="52" customFormat="1" x14ac:dyDescent="0.25"/>
    <row r="289" s="52" customFormat="1" x14ac:dyDescent="0.25"/>
    <row r="290" s="52" customFormat="1" x14ac:dyDescent="0.25"/>
    <row r="291" s="52" customFormat="1" x14ac:dyDescent="0.25"/>
    <row r="292" s="52" customFormat="1" x14ac:dyDescent="0.25"/>
    <row r="293" s="52" customFormat="1" x14ac:dyDescent="0.25"/>
    <row r="294" s="52" customFormat="1" x14ac:dyDescent="0.25"/>
    <row r="295" s="52" customFormat="1" x14ac:dyDescent="0.25"/>
    <row r="296" s="52" customFormat="1" x14ac:dyDescent="0.25"/>
    <row r="297" s="52" customFormat="1" x14ac:dyDescent="0.25"/>
    <row r="298" s="52" customFormat="1" x14ac:dyDescent="0.25"/>
    <row r="299" s="52" customFormat="1" x14ac:dyDescent="0.25"/>
    <row r="300" s="52" customFormat="1" x14ac:dyDescent="0.25"/>
    <row r="301" s="52" customFormat="1" x14ac:dyDescent="0.25"/>
    <row r="302" s="52" customFormat="1" x14ac:dyDescent="0.25"/>
    <row r="303" s="52" customFormat="1" x14ac:dyDescent="0.25"/>
    <row r="304" s="52" customFormat="1" x14ac:dyDescent="0.25"/>
    <row r="305" s="52" customFormat="1" x14ac:dyDescent="0.25"/>
    <row r="306" s="52" customFormat="1" x14ac:dyDescent="0.25"/>
    <row r="307" s="52" customFormat="1" x14ac:dyDescent="0.25"/>
    <row r="308" s="52" customFormat="1" x14ac:dyDescent="0.25"/>
    <row r="309" s="52" customFormat="1" x14ac:dyDescent="0.25"/>
    <row r="310" s="52" customFormat="1" x14ac:dyDescent="0.25"/>
    <row r="311" s="52" customFormat="1" x14ac:dyDescent="0.25"/>
    <row r="312" s="52" customFormat="1" x14ac:dyDescent="0.25"/>
    <row r="313" s="52" customFormat="1" x14ac:dyDescent="0.25"/>
    <row r="314" s="52" customFormat="1" x14ac:dyDescent="0.25"/>
    <row r="315" s="52" customFormat="1" x14ac:dyDescent="0.25"/>
    <row r="316" s="52" customFormat="1" x14ac:dyDescent="0.25"/>
    <row r="317" s="52" customFormat="1" x14ac:dyDescent="0.25"/>
    <row r="318" s="52" customFormat="1" x14ac:dyDescent="0.25"/>
    <row r="319" s="52" customFormat="1" x14ac:dyDescent="0.25"/>
    <row r="320" s="52" customFormat="1" x14ac:dyDescent="0.25"/>
    <row r="321" s="52" customFormat="1" x14ac:dyDescent="0.25"/>
    <row r="322" s="52" customFormat="1" x14ac:dyDescent="0.25"/>
    <row r="323" s="52" customFormat="1" x14ac:dyDescent="0.25"/>
    <row r="324" s="52" customFormat="1" x14ac:dyDescent="0.25"/>
    <row r="325" s="52" customFormat="1" x14ac:dyDescent="0.25"/>
    <row r="326" s="52" customFormat="1" x14ac:dyDescent="0.25"/>
    <row r="327" s="52" customFormat="1" x14ac:dyDescent="0.25"/>
    <row r="328" s="52" customFormat="1" x14ac:dyDescent="0.25"/>
    <row r="329" s="52" customFormat="1" x14ac:dyDescent="0.25"/>
    <row r="330" s="52" customFormat="1" x14ac:dyDescent="0.25"/>
    <row r="331" s="52" customFormat="1" x14ac:dyDescent="0.25"/>
    <row r="332" s="52" customFormat="1" x14ac:dyDescent="0.25"/>
    <row r="333" s="52" customFormat="1" x14ac:dyDescent="0.25"/>
    <row r="334" s="52" customFormat="1" x14ac:dyDescent="0.25"/>
    <row r="335" s="52" customFormat="1" x14ac:dyDescent="0.25"/>
    <row r="336" s="52" customFormat="1" x14ac:dyDescent="0.25"/>
    <row r="337" s="52" customFormat="1" x14ac:dyDescent="0.25"/>
    <row r="338" s="52" customFormat="1" x14ac:dyDescent="0.25"/>
    <row r="339" s="52" customFormat="1" x14ac:dyDescent="0.25"/>
    <row r="340" s="52" customFormat="1" x14ac:dyDescent="0.25"/>
    <row r="341" s="52" customFormat="1" x14ac:dyDescent="0.25"/>
    <row r="342" s="52" customFormat="1" x14ac:dyDescent="0.25"/>
    <row r="343" s="52" customFormat="1" x14ac:dyDescent="0.25"/>
    <row r="344" s="52" customFormat="1" x14ac:dyDescent="0.25"/>
    <row r="345" s="52" customFormat="1" x14ac:dyDescent="0.25"/>
    <row r="346" s="52" customFormat="1" x14ac:dyDescent="0.25"/>
    <row r="347" s="52" customFormat="1" x14ac:dyDescent="0.25"/>
    <row r="348" s="52" customFormat="1" x14ac:dyDescent="0.25"/>
    <row r="349" s="52" customFormat="1" x14ac:dyDescent="0.25"/>
    <row r="350" s="52" customFormat="1" x14ac:dyDescent="0.25"/>
    <row r="351" s="52" customFormat="1" x14ac:dyDescent="0.25"/>
    <row r="352" s="52" customFormat="1" x14ac:dyDescent="0.25"/>
    <row r="353" s="52" customFormat="1" x14ac:dyDescent="0.25"/>
    <row r="354" s="52" customFormat="1" x14ac:dyDescent="0.25"/>
    <row r="355" s="52" customFormat="1" x14ac:dyDescent="0.25"/>
    <row r="356" s="52" customFormat="1" x14ac:dyDescent="0.25"/>
    <row r="357" s="52" customFormat="1" x14ac:dyDescent="0.25"/>
    <row r="358" s="52" customFormat="1" x14ac:dyDescent="0.25"/>
    <row r="359" s="52" customFormat="1" x14ac:dyDescent="0.25"/>
    <row r="360" s="52" customFormat="1" x14ac:dyDescent="0.25"/>
    <row r="361" s="52" customFormat="1" x14ac:dyDescent="0.25"/>
    <row r="362" s="52" customFormat="1" x14ac:dyDescent="0.25"/>
    <row r="363" s="52" customFormat="1" x14ac:dyDescent="0.25"/>
    <row r="364" s="52" customFormat="1" x14ac:dyDescent="0.25"/>
    <row r="365" s="52" customFormat="1" x14ac:dyDescent="0.25"/>
    <row r="366" s="52" customFormat="1" x14ac:dyDescent="0.25"/>
    <row r="367" s="52" customFormat="1" x14ac:dyDescent="0.25"/>
    <row r="368" s="52" customFormat="1" x14ac:dyDescent="0.25"/>
    <row r="369" s="52" customFormat="1" x14ac:dyDescent="0.25"/>
    <row r="370" s="52" customFormat="1" x14ac:dyDescent="0.25"/>
    <row r="371" s="52" customFormat="1" x14ac:dyDescent="0.25"/>
    <row r="372" s="52" customFormat="1" x14ac:dyDescent="0.25"/>
    <row r="373" s="52" customFormat="1" x14ac:dyDescent="0.25"/>
    <row r="374" s="52" customFormat="1" x14ac:dyDescent="0.25"/>
    <row r="375" s="52" customFormat="1" x14ac:dyDescent="0.25"/>
    <row r="376" s="52" customFormat="1" x14ac:dyDescent="0.25"/>
    <row r="377" s="52" customFormat="1" x14ac:dyDescent="0.25"/>
    <row r="378" s="52" customFormat="1" x14ac:dyDescent="0.25"/>
    <row r="379" s="52" customFormat="1" x14ac:dyDescent="0.25"/>
    <row r="380" s="52" customFormat="1" x14ac:dyDescent="0.25"/>
    <row r="381" s="52" customFormat="1" x14ac:dyDescent="0.25"/>
    <row r="382" s="52" customFormat="1" x14ac:dyDescent="0.25"/>
    <row r="383" s="52" customFormat="1" x14ac:dyDescent="0.25"/>
    <row r="384" s="52" customFormat="1" x14ac:dyDescent="0.25"/>
    <row r="385" s="52" customFormat="1" x14ac:dyDescent="0.25"/>
    <row r="386" s="52" customFormat="1" x14ac:dyDescent="0.25"/>
    <row r="387" s="52" customFormat="1" x14ac:dyDescent="0.25"/>
    <row r="388" s="52" customFormat="1" x14ac:dyDescent="0.25"/>
    <row r="389" s="52" customFormat="1" x14ac:dyDescent="0.25"/>
    <row r="390" s="52" customFormat="1" x14ac:dyDescent="0.25"/>
    <row r="391" s="52" customFormat="1" x14ac:dyDescent="0.25"/>
    <row r="392" s="52" customFormat="1" x14ac:dyDescent="0.25"/>
    <row r="393" s="52" customFormat="1" x14ac:dyDescent="0.25"/>
    <row r="394" s="52" customFormat="1" x14ac:dyDescent="0.25"/>
    <row r="395" s="52" customFormat="1" x14ac:dyDescent="0.25"/>
    <row r="396" s="52" customFormat="1" x14ac:dyDescent="0.25"/>
    <row r="397" s="52" customFormat="1" x14ac:dyDescent="0.25"/>
    <row r="398" s="52" customFormat="1" x14ac:dyDescent="0.25"/>
    <row r="399" s="52" customFormat="1" x14ac:dyDescent="0.25"/>
    <row r="400" s="52" customFormat="1" x14ac:dyDescent="0.25"/>
    <row r="401" s="52" customFormat="1" x14ac:dyDescent="0.25"/>
    <row r="402" s="52" customFormat="1" x14ac:dyDescent="0.25"/>
    <row r="403" s="52" customFormat="1" x14ac:dyDescent="0.25"/>
    <row r="404" s="52" customFormat="1" x14ac:dyDescent="0.25"/>
    <row r="405" s="52" customFormat="1" x14ac:dyDescent="0.25"/>
    <row r="406" s="52" customFormat="1" x14ac:dyDescent="0.25"/>
    <row r="407" s="52" customFormat="1" x14ac:dyDescent="0.25"/>
    <row r="408" s="52" customFormat="1" x14ac:dyDescent="0.25"/>
    <row r="409" s="52" customFormat="1" x14ac:dyDescent="0.25"/>
    <row r="410" s="52" customFormat="1" x14ac:dyDescent="0.25"/>
    <row r="411" s="52" customFormat="1" x14ac:dyDescent="0.25"/>
    <row r="412" s="52" customFormat="1" x14ac:dyDescent="0.25"/>
    <row r="413" s="52" customFormat="1" x14ac:dyDescent="0.25"/>
    <row r="414" s="52" customFormat="1" x14ac:dyDescent="0.25"/>
    <row r="415" s="52" customFormat="1" x14ac:dyDescent="0.25"/>
    <row r="416" s="52" customFormat="1" x14ac:dyDescent="0.25"/>
    <row r="417" s="52" customFormat="1" x14ac:dyDescent="0.25"/>
    <row r="418" s="52" customFormat="1" x14ac:dyDescent="0.25"/>
    <row r="419" s="52" customFormat="1" x14ac:dyDescent="0.25"/>
    <row r="420" s="52" customFormat="1" x14ac:dyDescent="0.25"/>
    <row r="421" s="52" customFormat="1" x14ac:dyDescent="0.25"/>
    <row r="422" s="52" customFormat="1" x14ac:dyDescent="0.25"/>
    <row r="423" s="52" customFormat="1" x14ac:dyDescent="0.25"/>
    <row r="424" s="52" customFormat="1" x14ac:dyDescent="0.25"/>
    <row r="425" s="52" customFormat="1" x14ac:dyDescent="0.25"/>
    <row r="426" s="52" customFormat="1" x14ac:dyDescent="0.25"/>
    <row r="427" s="52" customFormat="1" x14ac:dyDescent="0.25"/>
    <row r="428" s="52" customFormat="1" x14ac:dyDescent="0.25"/>
    <row r="429" s="52" customFormat="1" x14ac:dyDescent="0.25"/>
    <row r="430" s="52" customFormat="1" x14ac:dyDescent="0.25"/>
    <row r="431" s="52" customFormat="1" x14ac:dyDescent="0.25"/>
    <row r="432" s="52" customFormat="1" x14ac:dyDescent="0.25"/>
    <row r="433" s="52" customFormat="1" x14ac:dyDescent="0.25"/>
    <row r="434" s="52" customFormat="1" x14ac:dyDescent="0.25"/>
    <row r="435" s="52" customFormat="1" x14ac:dyDescent="0.25"/>
    <row r="436" s="52" customFormat="1" x14ac:dyDescent="0.25"/>
    <row r="437" s="52" customFormat="1" x14ac:dyDescent="0.25"/>
    <row r="438" s="52" customFormat="1" x14ac:dyDescent="0.25"/>
    <row r="439" s="52" customFormat="1" x14ac:dyDescent="0.25"/>
    <row r="440" s="52" customFormat="1" x14ac:dyDescent="0.25"/>
    <row r="441" s="52" customFormat="1" x14ac:dyDescent="0.25"/>
    <row r="442" s="52" customFormat="1" x14ac:dyDescent="0.25"/>
    <row r="443" s="52" customFormat="1" x14ac:dyDescent="0.25"/>
    <row r="444" s="52" customFormat="1" x14ac:dyDescent="0.25"/>
    <row r="445" s="52" customFormat="1" x14ac:dyDescent="0.25"/>
    <row r="446" s="52" customFormat="1" x14ac:dyDescent="0.25"/>
    <row r="447" s="52" customFormat="1" x14ac:dyDescent="0.25"/>
    <row r="448" s="52" customFormat="1" x14ac:dyDescent="0.25"/>
    <row r="449" s="52" customFormat="1" x14ac:dyDescent="0.25"/>
    <row r="450" s="52" customFormat="1" x14ac:dyDescent="0.25"/>
    <row r="451" s="52" customFormat="1" x14ac:dyDescent="0.25"/>
    <row r="452" s="52" customFormat="1" x14ac:dyDescent="0.25"/>
    <row r="453" s="52" customFormat="1" x14ac:dyDescent="0.25"/>
    <row r="454" s="52" customFormat="1" x14ac:dyDescent="0.25"/>
    <row r="455" s="52" customFormat="1" x14ac:dyDescent="0.25"/>
    <row r="456" s="52" customFormat="1" x14ac:dyDescent="0.25"/>
    <row r="457" s="52" customFormat="1" x14ac:dyDescent="0.25"/>
    <row r="458" s="52" customFormat="1" x14ac:dyDescent="0.25"/>
    <row r="459" s="52" customFormat="1" x14ac:dyDescent="0.25"/>
    <row r="460" s="52" customFormat="1" x14ac:dyDescent="0.25"/>
    <row r="461" s="52" customFormat="1" x14ac:dyDescent="0.25"/>
    <row r="462" s="52" customFormat="1" x14ac:dyDescent="0.25"/>
    <row r="463" s="52" customFormat="1" x14ac:dyDescent="0.25"/>
    <row r="464" s="52" customFormat="1" x14ac:dyDescent="0.25"/>
    <row r="465" s="52" customFormat="1" x14ac:dyDescent="0.25"/>
    <row r="466" s="52" customFormat="1" x14ac:dyDescent="0.25"/>
    <row r="467" s="52" customFormat="1" x14ac:dyDescent="0.25"/>
    <row r="468" s="52" customFormat="1" x14ac:dyDescent="0.25"/>
    <row r="469" s="52" customFormat="1" x14ac:dyDescent="0.25"/>
    <row r="470" s="52" customFormat="1" x14ac:dyDescent="0.25"/>
    <row r="471" s="52" customFormat="1" x14ac:dyDescent="0.25"/>
    <row r="472" s="52" customFormat="1" x14ac:dyDescent="0.25"/>
    <row r="473" s="52" customFormat="1" x14ac:dyDescent="0.25"/>
    <row r="474" s="52" customFormat="1" x14ac:dyDescent="0.25"/>
    <row r="475" s="52" customFormat="1" x14ac:dyDescent="0.25"/>
    <row r="476" s="52" customFormat="1" x14ac:dyDescent="0.25"/>
    <row r="477" s="52" customFormat="1" x14ac:dyDescent="0.25"/>
    <row r="478" s="52" customFormat="1" x14ac:dyDescent="0.25"/>
    <row r="479" s="52" customFormat="1" x14ac:dyDescent="0.25"/>
    <row r="480" s="52" customFormat="1" x14ac:dyDescent="0.25"/>
    <row r="481" s="52" customFormat="1" x14ac:dyDescent="0.25"/>
    <row r="482" s="52" customFormat="1" x14ac:dyDescent="0.25"/>
    <row r="483" s="52" customFormat="1" x14ac:dyDescent="0.25"/>
    <row r="484" s="52" customFormat="1" x14ac:dyDescent="0.25"/>
    <row r="485" s="52" customFormat="1" x14ac:dyDescent="0.25"/>
    <row r="486" s="52" customFormat="1" x14ac:dyDescent="0.25"/>
    <row r="487" s="52" customFormat="1" x14ac:dyDescent="0.25"/>
    <row r="488" s="52" customFormat="1" x14ac:dyDescent="0.25"/>
    <row r="489" s="52" customFormat="1" x14ac:dyDescent="0.25"/>
    <row r="490" s="52" customFormat="1" x14ac:dyDescent="0.25"/>
    <row r="491" s="52" customFormat="1" x14ac:dyDescent="0.25"/>
    <row r="492" s="52" customFormat="1" x14ac:dyDescent="0.25"/>
    <row r="493" s="52" customFormat="1" x14ac:dyDescent="0.25"/>
    <row r="494" s="52" customFormat="1" x14ac:dyDescent="0.25"/>
    <row r="495" s="52" customFormat="1" x14ac:dyDescent="0.25"/>
    <row r="496" s="52" customFormat="1" x14ac:dyDescent="0.25"/>
    <row r="497" s="52" customFormat="1" x14ac:dyDescent="0.25"/>
    <row r="498" s="52" customFormat="1" x14ac:dyDescent="0.25"/>
    <row r="499" s="52" customFormat="1" x14ac:dyDescent="0.25"/>
    <row r="500" s="52" customFormat="1" x14ac:dyDescent="0.25"/>
    <row r="501" s="52" customFormat="1" x14ac:dyDescent="0.25"/>
    <row r="502" s="52" customFormat="1" x14ac:dyDescent="0.25"/>
    <row r="503" s="52" customFormat="1" x14ac:dyDescent="0.25"/>
    <row r="504" s="52" customFormat="1" x14ac:dyDescent="0.25"/>
    <row r="505" s="52" customFormat="1" x14ac:dyDescent="0.25"/>
    <row r="506" s="52" customFormat="1" x14ac:dyDescent="0.25"/>
    <row r="507" s="52" customFormat="1" x14ac:dyDescent="0.25"/>
    <row r="508" s="52" customFormat="1" x14ac:dyDescent="0.25"/>
    <row r="509" s="52" customFormat="1" x14ac:dyDescent="0.25"/>
    <row r="510" s="52" customFormat="1" x14ac:dyDescent="0.25"/>
    <row r="511" s="52" customFormat="1" x14ac:dyDescent="0.25"/>
    <row r="512" s="52" customFormat="1" x14ac:dyDescent="0.25"/>
    <row r="513" s="52" customFormat="1" x14ac:dyDescent="0.25"/>
    <row r="514" s="52" customFormat="1" x14ac:dyDescent="0.25"/>
    <row r="515" s="52" customFormat="1" x14ac:dyDescent="0.25"/>
    <row r="516" s="52" customFormat="1" x14ac:dyDescent="0.25"/>
    <row r="517" s="52" customFormat="1" x14ac:dyDescent="0.25"/>
    <row r="518" s="52" customFormat="1" x14ac:dyDescent="0.25"/>
    <row r="519" s="52" customFormat="1" x14ac:dyDescent="0.25"/>
    <row r="520" s="52" customFormat="1" x14ac:dyDescent="0.25"/>
    <row r="521" s="52" customFormat="1" x14ac:dyDescent="0.25"/>
    <row r="522" s="52" customFormat="1" x14ac:dyDescent="0.25"/>
    <row r="523" s="52" customFormat="1" x14ac:dyDescent="0.25"/>
    <row r="524" s="52" customFormat="1" x14ac:dyDescent="0.25"/>
    <row r="525" s="52" customFormat="1" x14ac:dyDescent="0.25"/>
    <row r="526" s="52" customFormat="1" x14ac:dyDescent="0.25"/>
    <row r="527" s="52" customFormat="1" x14ac:dyDescent="0.25"/>
    <row r="528" s="52" customFormat="1" x14ac:dyDescent="0.25"/>
    <row r="529" s="52" customFormat="1" x14ac:dyDescent="0.25"/>
    <row r="530" s="52" customFormat="1" x14ac:dyDescent="0.25"/>
    <row r="531" s="52" customFormat="1" x14ac:dyDescent="0.25"/>
    <row r="532" s="52" customFormat="1" x14ac:dyDescent="0.25"/>
    <row r="533" s="52" customFormat="1" x14ac:dyDescent="0.25"/>
    <row r="534" s="52" customFormat="1" x14ac:dyDescent="0.25"/>
    <row r="535" s="52" customFormat="1" x14ac:dyDescent="0.25"/>
    <row r="536" s="52" customFormat="1" x14ac:dyDescent="0.25"/>
    <row r="537" s="52" customFormat="1" x14ac:dyDescent="0.25"/>
    <row r="538" s="52" customFormat="1" x14ac:dyDescent="0.25"/>
    <row r="539" s="52" customFormat="1" x14ac:dyDescent="0.25"/>
    <row r="540" s="52" customFormat="1" x14ac:dyDescent="0.25"/>
    <row r="541" s="52" customFormat="1" x14ac:dyDescent="0.25"/>
    <row r="542" s="52" customFormat="1" x14ac:dyDescent="0.25"/>
    <row r="543" s="52" customFormat="1" x14ac:dyDescent="0.25"/>
    <row r="544" s="52" customFormat="1" x14ac:dyDescent="0.25"/>
    <row r="545" s="52" customFormat="1" x14ac:dyDescent="0.25"/>
    <row r="546" s="52" customFormat="1" x14ac:dyDescent="0.25"/>
    <row r="547" s="52" customFormat="1" x14ac:dyDescent="0.25"/>
    <row r="548" s="52" customFormat="1" x14ac:dyDescent="0.25"/>
    <row r="549" s="52" customFormat="1" x14ac:dyDescent="0.25"/>
    <row r="550" s="52" customFormat="1" x14ac:dyDescent="0.25"/>
    <row r="551" s="52" customFormat="1" x14ac:dyDescent="0.25"/>
    <row r="552" s="52" customFormat="1" x14ac:dyDescent="0.25"/>
    <row r="553" s="52" customFormat="1" x14ac:dyDescent="0.25"/>
    <row r="554" s="52" customFormat="1" x14ac:dyDescent="0.25"/>
    <row r="555" s="52" customFormat="1" x14ac:dyDescent="0.25"/>
    <row r="556" s="52" customFormat="1" x14ac:dyDescent="0.25"/>
    <row r="557" s="52" customFormat="1" x14ac:dyDescent="0.25"/>
    <row r="558" s="52" customFormat="1" x14ac:dyDescent="0.25"/>
    <row r="559" s="52" customFormat="1" x14ac:dyDescent="0.25"/>
    <row r="560" s="52" customFormat="1" x14ac:dyDescent="0.25"/>
    <row r="561" s="52" customFormat="1" x14ac:dyDescent="0.25"/>
    <row r="562" s="52" customFormat="1" x14ac:dyDescent="0.25"/>
    <row r="563" s="52" customFormat="1" x14ac:dyDescent="0.25"/>
    <row r="564" s="52" customFormat="1" x14ac:dyDescent="0.25"/>
    <row r="565" s="52" customFormat="1" x14ac:dyDescent="0.25"/>
    <row r="566" s="52" customFormat="1" x14ac:dyDescent="0.25"/>
    <row r="567" s="52" customFormat="1" x14ac:dyDescent="0.25"/>
    <row r="568" s="52" customFormat="1" x14ac:dyDescent="0.25"/>
    <row r="569" s="52" customFormat="1" x14ac:dyDescent="0.25"/>
    <row r="570" s="52" customFormat="1" x14ac:dyDescent="0.25"/>
    <row r="571" s="52" customFormat="1" x14ac:dyDescent="0.25"/>
    <row r="572" s="52" customFormat="1" x14ac:dyDescent="0.25"/>
    <row r="573" s="52" customFormat="1" x14ac:dyDescent="0.25"/>
    <row r="574" s="52" customFormat="1" x14ac:dyDescent="0.25"/>
    <row r="575" s="52" customFormat="1" x14ac:dyDescent="0.25"/>
    <row r="576" s="52" customFormat="1" x14ac:dyDescent="0.25"/>
    <row r="577" s="52" customFormat="1" x14ac:dyDescent="0.25"/>
    <row r="578" s="52" customFormat="1" x14ac:dyDescent="0.25"/>
    <row r="579" s="52" customFormat="1" x14ac:dyDescent="0.25"/>
    <row r="580" s="52" customFormat="1" x14ac:dyDescent="0.25"/>
    <row r="581" s="52" customFormat="1" x14ac:dyDescent="0.25"/>
    <row r="582" s="52" customFormat="1" x14ac:dyDescent="0.25"/>
    <row r="583" s="52" customFormat="1" x14ac:dyDescent="0.25"/>
    <row r="584" s="52" customFormat="1" x14ac:dyDescent="0.25"/>
    <row r="585" s="52" customFormat="1" x14ac:dyDescent="0.25"/>
    <row r="586" s="52" customFormat="1" x14ac:dyDescent="0.25"/>
    <row r="587" s="52" customFormat="1" x14ac:dyDescent="0.25"/>
    <row r="588" s="52" customFormat="1" x14ac:dyDescent="0.25"/>
    <row r="589" s="52" customFormat="1" x14ac:dyDescent="0.25"/>
    <row r="590" s="52" customFormat="1" x14ac:dyDescent="0.25"/>
    <row r="591" s="52" customFormat="1" x14ac:dyDescent="0.25"/>
    <row r="592" s="52" customFormat="1" x14ac:dyDescent="0.25"/>
    <row r="593" s="52" customFormat="1" x14ac:dyDescent="0.25"/>
    <row r="594" s="52" customFormat="1" x14ac:dyDescent="0.25"/>
    <row r="595" s="52" customFormat="1" x14ac:dyDescent="0.25"/>
    <row r="596" s="52" customFormat="1" x14ac:dyDescent="0.25"/>
    <row r="597" s="52" customFormat="1" x14ac:dyDescent="0.25"/>
    <row r="598" s="52" customFormat="1" x14ac:dyDescent="0.25"/>
    <row r="599" s="52" customFormat="1" x14ac:dyDescent="0.25"/>
    <row r="600" s="52" customFormat="1" x14ac:dyDescent="0.25"/>
    <row r="601" s="52" customFormat="1" x14ac:dyDescent="0.25"/>
    <row r="602" s="52" customFormat="1" x14ac:dyDescent="0.25"/>
    <row r="603" s="52" customFormat="1" x14ac:dyDescent="0.25"/>
    <row r="604" s="52" customFormat="1" x14ac:dyDescent="0.25"/>
    <row r="605" s="52" customFormat="1" x14ac:dyDescent="0.25"/>
    <row r="606" s="52" customFormat="1" x14ac:dyDescent="0.25"/>
    <row r="607" s="52" customFormat="1" x14ac:dyDescent="0.25"/>
    <row r="608" s="52" customFormat="1" x14ac:dyDescent="0.25"/>
    <row r="609" s="52" customFormat="1" x14ac:dyDescent="0.25"/>
    <row r="610" s="52" customFormat="1" x14ac:dyDescent="0.25"/>
    <row r="611" s="52" customFormat="1" x14ac:dyDescent="0.25"/>
    <row r="612" s="52" customFormat="1" x14ac:dyDescent="0.25"/>
    <row r="613" s="52" customFormat="1" x14ac:dyDescent="0.25"/>
    <row r="614" s="52" customFormat="1" x14ac:dyDescent="0.25"/>
    <row r="615" s="52" customFormat="1" x14ac:dyDescent="0.25"/>
    <row r="616" s="52" customFormat="1" x14ac:dyDescent="0.25"/>
    <row r="617" s="52" customFormat="1" x14ac:dyDescent="0.25"/>
    <row r="618" s="52" customFormat="1" x14ac:dyDescent="0.25"/>
    <row r="619" s="52" customFormat="1" x14ac:dyDescent="0.25"/>
    <row r="620" s="52" customFormat="1" x14ac:dyDescent="0.25"/>
    <row r="621" s="52" customFormat="1" x14ac:dyDescent="0.25"/>
    <row r="622" s="52" customFormat="1" x14ac:dyDescent="0.25"/>
    <row r="623" s="52" customFormat="1" x14ac:dyDescent="0.25"/>
    <row r="624" s="52" customFormat="1" x14ac:dyDescent="0.25"/>
    <row r="625" s="52" customFormat="1" x14ac:dyDescent="0.25"/>
    <row r="626" s="52" customFormat="1" x14ac:dyDescent="0.25"/>
    <row r="627" s="52" customFormat="1" x14ac:dyDescent="0.25"/>
    <row r="628" s="52" customFormat="1" x14ac:dyDescent="0.25"/>
    <row r="629" s="52" customFormat="1" x14ac:dyDescent="0.25"/>
    <row r="630" s="52" customFormat="1" x14ac:dyDescent="0.25"/>
    <row r="631" s="52" customFormat="1" x14ac:dyDescent="0.25"/>
    <row r="632" s="52" customFormat="1" x14ac:dyDescent="0.25"/>
    <row r="633" s="52" customFormat="1" x14ac:dyDescent="0.25"/>
    <row r="634" s="52" customFormat="1" x14ac:dyDescent="0.25"/>
    <row r="635" s="52" customFormat="1" x14ac:dyDescent="0.25"/>
    <row r="636" s="52" customFormat="1" x14ac:dyDescent="0.25"/>
    <row r="637" s="52" customFormat="1" x14ac:dyDescent="0.25"/>
    <row r="638" s="52" customFormat="1" x14ac:dyDescent="0.25"/>
    <row r="639" s="52" customFormat="1" x14ac:dyDescent="0.25"/>
    <row r="640" s="52" customFormat="1" x14ac:dyDescent="0.25"/>
    <row r="641" s="52" customFormat="1" x14ac:dyDescent="0.25"/>
    <row r="642" s="52" customFormat="1" x14ac:dyDescent="0.25"/>
    <row r="643" s="52" customFormat="1" x14ac:dyDescent="0.25"/>
    <row r="644" s="52" customFormat="1" x14ac:dyDescent="0.25"/>
    <row r="645" s="52" customFormat="1" x14ac:dyDescent="0.25"/>
    <row r="646" s="52" customFormat="1" x14ac:dyDescent="0.25"/>
    <row r="647" s="52" customFormat="1" x14ac:dyDescent="0.25"/>
    <row r="648" s="52" customFormat="1" x14ac:dyDescent="0.25"/>
    <row r="649" s="52" customFormat="1" x14ac:dyDescent="0.25"/>
    <row r="650" s="52" customFormat="1" x14ac:dyDescent="0.25"/>
    <row r="651" s="52" customFormat="1" x14ac:dyDescent="0.25"/>
    <row r="652" s="52" customFormat="1" x14ac:dyDescent="0.25"/>
    <row r="653" s="52" customFormat="1" x14ac:dyDescent="0.25"/>
    <row r="654" s="52" customFormat="1" x14ac:dyDescent="0.25"/>
    <row r="655" s="52" customFormat="1" x14ac:dyDescent="0.25"/>
    <row r="656" s="52" customFormat="1" x14ac:dyDescent="0.25"/>
    <row r="657" s="52" customFormat="1" x14ac:dyDescent="0.25"/>
    <row r="658" s="52" customFormat="1" x14ac:dyDescent="0.25"/>
    <row r="659" s="52" customFormat="1" x14ac:dyDescent="0.25"/>
    <row r="660" s="52" customFormat="1" x14ac:dyDescent="0.25"/>
    <row r="661" s="52" customFormat="1" x14ac:dyDescent="0.25"/>
    <row r="662" s="52" customFormat="1" x14ac:dyDescent="0.25"/>
    <row r="663" s="52" customFormat="1" x14ac:dyDescent="0.25"/>
    <row r="664" s="52" customFormat="1" x14ac:dyDescent="0.25"/>
    <row r="665" s="52" customFormat="1" x14ac:dyDescent="0.25"/>
    <row r="666" s="52" customFormat="1" x14ac:dyDescent="0.25"/>
    <row r="667" s="52" customFormat="1" x14ac:dyDescent="0.25"/>
    <row r="668" s="52" customFormat="1" x14ac:dyDescent="0.25"/>
    <row r="669" s="52" customFormat="1" x14ac:dyDescent="0.25"/>
    <row r="670" s="52" customFormat="1" x14ac:dyDescent="0.25"/>
    <row r="671" s="52" customFormat="1" x14ac:dyDescent="0.25"/>
    <row r="672" s="52" customFormat="1" x14ac:dyDescent="0.25"/>
    <row r="673" s="52" customFormat="1" x14ac:dyDescent="0.25"/>
    <row r="674" s="52" customFormat="1" x14ac:dyDescent="0.25"/>
    <row r="675" s="52" customFormat="1" x14ac:dyDescent="0.25"/>
    <row r="676" s="52" customFormat="1" x14ac:dyDescent="0.25"/>
    <row r="677" s="52" customFormat="1" x14ac:dyDescent="0.25"/>
    <row r="678" s="52" customFormat="1" x14ac:dyDescent="0.25"/>
    <row r="679" s="52" customFormat="1" x14ac:dyDescent="0.25"/>
    <row r="680" s="52" customFormat="1" x14ac:dyDescent="0.25"/>
    <row r="681" s="52" customFormat="1" x14ac:dyDescent="0.25"/>
    <row r="682" s="52" customFormat="1" x14ac:dyDescent="0.25"/>
    <row r="683" s="52" customFormat="1" x14ac:dyDescent="0.25"/>
    <row r="684" s="52" customFormat="1" x14ac:dyDescent="0.25"/>
    <row r="685" s="52" customFormat="1" x14ac:dyDescent="0.25"/>
    <row r="686" s="52" customFormat="1" x14ac:dyDescent="0.25"/>
    <row r="687" s="52" customFormat="1" x14ac:dyDescent="0.25"/>
    <row r="688" s="52" customFormat="1" x14ac:dyDescent="0.25"/>
    <row r="689" s="52" customFormat="1" x14ac:dyDescent="0.25"/>
    <row r="690" s="52" customFormat="1" x14ac:dyDescent="0.25"/>
    <row r="691" s="52" customFormat="1" x14ac:dyDescent="0.25"/>
    <row r="692" s="52" customFormat="1" x14ac:dyDescent="0.25"/>
    <row r="693" s="52" customFormat="1" x14ac:dyDescent="0.25"/>
    <row r="694" s="52" customFormat="1" x14ac:dyDescent="0.25"/>
    <row r="695" s="52" customFormat="1" x14ac:dyDescent="0.25"/>
    <row r="696" s="52" customFormat="1" x14ac:dyDescent="0.25"/>
    <row r="697" s="52" customFormat="1" x14ac:dyDescent="0.25"/>
    <row r="698" s="52" customFormat="1" x14ac:dyDescent="0.25"/>
    <row r="699" s="52" customFormat="1" x14ac:dyDescent="0.25"/>
    <row r="700" s="52" customFormat="1" x14ac:dyDescent="0.25"/>
    <row r="701" s="52" customFormat="1" x14ac:dyDescent="0.25"/>
    <row r="702" s="52" customFormat="1" x14ac:dyDescent="0.25"/>
    <row r="703" s="52" customFormat="1" x14ac:dyDescent="0.25"/>
    <row r="704" s="52" customFormat="1" x14ac:dyDescent="0.25"/>
    <row r="705" s="52" customFormat="1" x14ac:dyDescent="0.25"/>
    <row r="706" s="52" customFormat="1" x14ac:dyDescent="0.25"/>
    <row r="707" s="52" customFormat="1" x14ac:dyDescent="0.25"/>
    <row r="708" s="52" customFormat="1" x14ac:dyDescent="0.25"/>
    <row r="709" s="52" customFormat="1" x14ac:dyDescent="0.25"/>
    <row r="710" s="52" customFormat="1" x14ac:dyDescent="0.25"/>
    <row r="711" s="52" customFormat="1" x14ac:dyDescent="0.25"/>
    <row r="712" s="52" customFormat="1" x14ac:dyDescent="0.25"/>
    <row r="713" s="52" customFormat="1" x14ac:dyDescent="0.25"/>
    <row r="714" s="52" customFormat="1" x14ac:dyDescent="0.25"/>
    <row r="715" s="52" customFormat="1" x14ac:dyDescent="0.25"/>
    <row r="716" s="52" customFormat="1" x14ac:dyDescent="0.25"/>
    <row r="717" s="52" customFormat="1" x14ac:dyDescent="0.25"/>
    <row r="718" s="52" customFormat="1" x14ac:dyDescent="0.25"/>
    <row r="719" s="52" customFormat="1" x14ac:dyDescent="0.25"/>
    <row r="720" s="52" customFormat="1" x14ac:dyDescent="0.25"/>
    <row r="721" s="52" customFormat="1" x14ac:dyDescent="0.25"/>
    <row r="722" s="52" customFormat="1" x14ac:dyDescent="0.25"/>
    <row r="723" s="52" customFormat="1" x14ac:dyDescent="0.25"/>
    <row r="724" s="52" customFormat="1" x14ac:dyDescent="0.25"/>
    <row r="725" s="52" customFormat="1" x14ac:dyDescent="0.25"/>
    <row r="726" s="52" customFormat="1" x14ac:dyDescent="0.25"/>
    <row r="727" s="52" customFormat="1" x14ac:dyDescent="0.25"/>
    <row r="728" s="52" customFormat="1" x14ac:dyDescent="0.25"/>
    <row r="729" s="52" customFormat="1" x14ac:dyDescent="0.25"/>
    <row r="730" s="52" customFormat="1" x14ac:dyDescent="0.25"/>
    <row r="731" s="52" customFormat="1" x14ac:dyDescent="0.25"/>
    <row r="732" s="52" customFormat="1" x14ac:dyDescent="0.25"/>
    <row r="733" s="52" customFormat="1" x14ac:dyDescent="0.25"/>
    <row r="734" s="52" customFormat="1" x14ac:dyDescent="0.25"/>
    <row r="735" s="52" customFormat="1" x14ac:dyDescent="0.25"/>
    <row r="736" s="52" customFormat="1" x14ac:dyDescent="0.25"/>
    <row r="737" s="52" customFormat="1" x14ac:dyDescent="0.25"/>
    <row r="738" s="52" customFormat="1" x14ac:dyDescent="0.25"/>
    <row r="739" s="52" customFormat="1" x14ac:dyDescent="0.25"/>
    <row r="740" s="52" customFormat="1" x14ac:dyDescent="0.25"/>
    <row r="741" s="52" customFormat="1" x14ac:dyDescent="0.25"/>
    <row r="742" s="52" customFormat="1" x14ac:dyDescent="0.25"/>
    <row r="743" s="52" customFormat="1" x14ac:dyDescent="0.25"/>
    <row r="744" s="52" customFormat="1" x14ac:dyDescent="0.25"/>
    <row r="745" s="52" customFormat="1" x14ac:dyDescent="0.25"/>
    <row r="746" s="52" customFormat="1" x14ac:dyDescent="0.25"/>
    <row r="747" s="52" customFormat="1" x14ac:dyDescent="0.25"/>
    <row r="748" s="52" customFormat="1" x14ac:dyDescent="0.25"/>
    <row r="749" s="52" customFormat="1" x14ac:dyDescent="0.25"/>
    <row r="750" s="52" customFormat="1" x14ac:dyDescent="0.25"/>
    <row r="751" s="52" customFormat="1" x14ac:dyDescent="0.25"/>
    <row r="752" s="52" customFormat="1" x14ac:dyDescent="0.25"/>
    <row r="753" s="52" customFormat="1" x14ac:dyDescent="0.25"/>
    <row r="754" s="52" customFormat="1" x14ac:dyDescent="0.25"/>
    <row r="755" s="52" customFormat="1" x14ac:dyDescent="0.25"/>
    <row r="756" s="52" customFormat="1" x14ac:dyDescent="0.25"/>
    <row r="757" s="52" customFormat="1" x14ac:dyDescent="0.25"/>
    <row r="758" s="52" customFormat="1" x14ac:dyDescent="0.25"/>
    <row r="759" s="52" customFormat="1" x14ac:dyDescent="0.25"/>
    <row r="760" s="52" customFormat="1" x14ac:dyDescent="0.25"/>
    <row r="761" s="52" customFormat="1" x14ac:dyDescent="0.25"/>
    <row r="762" s="52" customFormat="1" x14ac:dyDescent="0.25"/>
    <row r="763" s="52" customFormat="1" x14ac:dyDescent="0.25"/>
    <row r="764" s="52" customFormat="1" x14ac:dyDescent="0.25"/>
    <row r="765" s="52" customFormat="1" x14ac:dyDescent="0.25"/>
    <row r="766" s="52" customFormat="1" x14ac:dyDescent="0.25"/>
    <row r="767" s="52" customFormat="1" x14ac:dyDescent="0.25"/>
    <row r="768" s="52" customFormat="1" x14ac:dyDescent="0.25"/>
    <row r="769" s="52" customFormat="1" x14ac:dyDescent="0.25"/>
    <row r="770" s="52" customFormat="1" x14ac:dyDescent="0.25"/>
    <row r="771" s="52" customFormat="1" x14ac:dyDescent="0.25"/>
    <row r="772" s="52" customFormat="1" x14ac:dyDescent="0.25"/>
    <row r="773" s="52" customFormat="1" x14ac:dyDescent="0.25"/>
    <row r="774" s="52" customFormat="1" x14ac:dyDescent="0.25"/>
    <row r="775" s="52" customFormat="1" x14ac:dyDescent="0.25"/>
    <row r="776" s="52" customFormat="1" x14ac:dyDescent="0.25"/>
    <row r="777" s="52" customFormat="1" x14ac:dyDescent="0.25"/>
    <row r="778" s="52" customFormat="1" x14ac:dyDescent="0.25"/>
    <row r="779" s="52" customFormat="1" x14ac:dyDescent="0.25"/>
    <row r="780" s="52" customFormat="1" x14ac:dyDescent="0.25"/>
    <row r="781" s="52" customFormat="1" x14ac:dyDescent="0.25"/>
    <row r="782" s="52" customFormat="1" x14ac:dyDescent="0.25"/>
    <row r="783" s="52" customFormat="1" x14ac:dyDescent="0.25"/>
    <row r="784" s="52" customFormat="1" x14ac:dyDescent="0.25"/>
    <row r="785" s="52" customFormat="1" x14ac:dyDescent="0.25"/>
    <row r="786" s="52" customFormat="1" x14ac:dyDescent="0.25"/>
    <row r="787" s="52" customFormat="1" x14ac:dyDescent="0.25"/>
    <row r="788" s="52" customFormat="1" x14ac:dyDescent="0.25"/>
    <row r="789" s="52" customFormat="1" x14ac:dyDescent="0.25"/>
    <row r="790" s="52" customFormat="1" x14ac:dyDescent="0.25"/>
    <row r="791" s="52" customFormat="1" x14ac:dyDescent="0.25"/>
    <row r="792" s="52" customFormat="1" x14ac:dyDescent="0.25"/>
    <row r="793" s="52" customFormat="1" x14ac:dyDescent="0.25"/>
    <row r="794" s="52" customFormat="1" x14ac:dyDescent="0.25"/>
    <row r="795" s="52" customFormat="1" x14ac:dyDescent="0.25"/>
    <row r="796" s="52" customFormat="1" x14ac:dyDescent="0.25"/>
    <row r="797" s="52" customFormat="1" x14ac:dyDescent="0.25"/>
    <row r="798" s="52" customFormat="1" x14ac:dyDescent="0.25"/>
    <row r="799" s="52" customFormat="1" x14ac:dyDescent="0.25"/>
    <row r="800" s="52" customFormat="1" x14ac:dyDescent="0.25"/>
    <row r="801" s="52" customFormat="1" x14ac:dyDescent="0.25"/>
    <row r="802" s="52" customFormat="1" x14ac:dyDescent="0.25"/>
    <row r="803" s="52" customFormat="1" x14ac:dyDescent="0.25"/>
    <row r="804" s="52" customFormat="1" x14ac:dyDescent="0.25"/>
    <row r="805" s="52" customFormat="1" x14ac:dyDescent="0.25"/>
    <row r="806" s="52" customFormat="1" x14ac:dyDescent="0.25"/>
    <row r="807" s="52" customFormat="1" x14ac:dyDescent="0.25"/>
    <row r="808" s="52" customFormat="1" x14ac:dyDescent="0.25"/>
    <row r="809" s="52" customFormat="1" x14ac:dyDescent="0.25"/>
    <row r="810" s="52" customFormat="1" x14ac:dyDescent="0.25"/>
    <row r="811" s="52" customFormat="1" x14ac:dyDescent="0.25"/>
    <row r="812" s="52" customFormat="1" x14ac:dyDescent="0.25"/>
    <row r="813" s="52" customFormat="1" x14ac:dyDescent="0.25"/>
    <row r="814" s="52" customFormat="1" x14ac:dyDescent="0.25"/>
    <row r="815" s="52" customFormat="1" x14ac:dyDescent="0.25"/>
    <row r="816" s="52" customFormat="1" x14ac:dyDescent="0.25"/>
    <row r="817" s="52" customFormat="1" x14ac:dyDescent="0.25"/>
    <row r="818" s="52" customFormat="1" x14ac:dyDescent="0.25"/>
    <row r="819" s="52" customFormat="1" x14ac:dyDescent="0.25"/>
    <row r="820" s="52" customFormat="1" x14ac:dyDescent="0.25"/>
    <row r="821" s="52" customFormat="1" x14ac:dyDescent="0.25"/>
    <row r="822" s="52" customFormat="1" x14ac:dyDescent="0.25"/>
    <row r="823" s="52" customFormat="1" x14ac:dyDescent="0.25"/>
    <row r="824" s="52" customFormat="1" x14ac:dyDescent="0.25"/>
    <row r="825" s="52" customFormat="1" x14ac:dyDescent="0.25"/>
    <row r="826" s="52" customFormat="1" x14ac:dyDescent="0.25"/>
    <row r="827" s="52" customFormat="1" x14ac:dyDescent="0.25"/>
    <row r="828" s="52" customFormat="1" x14ac:dyDescent="0.25"/>
    <row r="829" s="52" customFormat="1" x14ac:dyDescent="0.25"/>
    <row r="830" s="52" customFormat="1" x14ac:dyDescent="0.25"/>
    <row r="831" s="52" customFormat="1" x14ac:dyDescent="0.25"/>
    <row r="832" s="52" customFormat="1" x14ac:dyDescent="0.25"/>
    <row r="833" s="52" customFormat="1" x14ac:dyDescent="0.25"/>
    <row r="834" s="52" customFormat="1" x14ac:dyDescent="0.25"/>
    <row r="835" s="52" customFormat="1" x14ac:dyDescent="0.25"/>
    <row r="836" s="52" customFormat="1" x14ac:dyDescent="0.25"/>
    <row r="837" s="52" customFormat="1" x14ac:dyDescent="0.25"/>
    <row r="838" s="52" customFormat="1" x14ac:dyDescent="0.25"/>
    <row r="839" s="52" customFormat="1" x14ac:dyDescent="0.25"/>
    <row r="840" s="52" customFormat="1" x14ac:dyDescent="0.25"/>
    <row r="841" s="52" customFormat="1" x14ac:dyDescent="0.25"/>
    <row r="842" s="52" customFormat="1" x14ac:dyDescent="0.25"/>
    <row r="843" s="52" customFormat="1" x14ac:dyDescent="0.25"/>
    <row r="844" s="52" customFormat="1" x14ac:dyDescent="0.25"/>
    <row r="845" s="52" customFormat="1" x14ac:dyDescent="0.25"/>
    <row r="846" s="52" customFormat="1" x14ac:dyDescent="0.25"/>
    <row r="847" s="52" customFormat="1" x14ac:dyDescent="0.25"/>
    <row r="848" s="52" customFormat="1" x14ac:dyDescent="0.25"/>
    <row r="849" s="52" customFormat="1" x14ac:dyDescent="0.25"/>
    <row r="850" s="52" customFormat="1" x14ac:dyDescent="0.25"/>
    <row r="851" s="52" customFormat="1" x14ac:dyDescent="0.25"/>
    <row r="852" s="52" customFormat="1" x14ac:dyDescent="0.25"/>
    <row r="853" s="52" customFormat="1" x14ac:dyDescent="0.25"/>
    <row r="854" s="52" customFormat="1" x14ac:dyDescent="0.25"/>
    <row r="855" s="52" customFormat="1" x14ac:dyDescent="0.25"/>
    <row r="856" s="52" customFormat="1" x14ac:dyDescent="0.25"/>
    <row r="857" s="52" customFormat="1" x14ac:dyDescent="0.25"/>
    <row r="858" s="52" customFormat="1" x14ac:dyDescent="0.25"/>
    <row r="859" s="52" customFormat="1" x14ac:dyDescent="0.25"/>
    <row r="860" s="52" customFormat="1" x14ac:dyDescent="0.25"/>
    <row r="861" s="52" customFormat="1" x14ac:dyDescent="0.25"/>
    <row r="862" s="52" customFormat="1" x14ac:dyDescent="0.25"/>
    <row r="863" s="52" customFormat="1" x14ac:dyDescent="0.25"/>
    <row r="864" s="52" customFormat="1" x14ac:dyDescent="0.25"/>
    <row r="865" s="52" customFormat="1" x14ac:dyDescent="0.25"/>
    <row r="866" s="52" customFormat="1" x14ac:dyDescent="0.25"/>
    <row r="867" s="52" customFormat="1" x14ac:dyDescent="0.25"/>
    <row r="868" s="52" customFormat="1" x14ac:dyDescent="0.25"/>
    <row r="869" s="52" customFormat="1" x14ac:dyDescent="0.25"/>
    <row r="870" s="52" customFormat="1" x14ac:dyDescent="0.25"/>
    <row r="871" s="52" customFormat="1" x14ac:dyDescent="0.25"/>
    <row r="872" s="52" customFormat="1" x14ac:dyDescent="0.25"/>
    <row r="873" s="52" customFormat="1" x14ac:dyDescent="0.25"/>
    <row r="874" s="52" customFormat="1" x14ac:dyDescent="0.25"/>
    <row r="875" s="52" customFormat="1" x14ac:dyDescent="0.25"/>
    <row r="876" s="52" customFormat="1" x14ac:dyDescent="0.25"/>
    <row r="877" s="52" customFormat="1" x14ac:dyDescent="0.25"/>
    <row r="878" s="52" customFormat="1" x14ac:dyDescent="0.25"/>
    <row r="879" s="52" customFormat="1" x14ac:dyDescent="0.25"/>
    <row r="880" s="52" customFormat="1" x14ac:dyDescent="0.25"/>
    <row r="881" s="52" customFormat="1" x14ac:dyDescent="0.25"/>
    <row r="882" s="52" customFormat="1" x14ac:dyDescent="0.25"/>
    <row r="883" s="52" customFormat="1" x14ac:dyDescent="0.25"/>
    <row r="884" s="52" customFormat="1" x14ac:dyDescent="0.25"/>
    <row r="885" s="52" customFormat="1" x14ac:dyDescent="0.25"/>
    <row r="886" s="52" customFormat="1" x14ac:dyDescent="0.25"/>
    <row r="887" s="52" customFormat="1" x14ac:dyDescent="0.25"/>
    <row r="888" s="52" customFormat="1" x14ac:dyDescent="0.25"/>
    <row r="889" s="52" customFormat="1" x14ac:dyDescent="0.25"/>
    <row r="890" s="52" customFormat="1" x14ac:dyDescent="0.25"/>
    <row r="891" s="52" customFormat="1" x14ac:dyDescent="0.25"/>
    <row r="892" s="52" customFormat="1" x14ac:dyDescent="0.25"/>
    <row r="893" s="52" customFormat="1" x14ac:dyDescent="0.25"/>
    <row r="894" s="52" customFormat="1" x14ac:dyDescent="0.25"/>
    <row r="895" s="52" customFormat="1" x14ac:dyDescent="0.25"/>
    <row r="896" s="52" customFormat="1" x14ac:dyDescent="0.25"/>
    <row r="897" s="52" customFormat="1" x14ac:dyDescent="0.25"/>
    <row r="898" s="52" customFormat="1" x14ac:dyDescent="0.25"/>
    <row r="899" s="52" customFormat="1" x14ac:dyDescent="0.25"/>
    <row r="900" s="52" customFormat="1" x14ac:dyDescent="0.25"/>
    <row r="901" s="52" customFormat="1" x14ac:dyDescent="0.25"/>
    <row r="902" s="52" customFormat="1" x14ac:dyDescent="0.25"/>
    <row r="903" s="52" customFormat="1" x14ac:dyDescent="0.25"/>
    <row r="904" s="52" customFormat="1" x14ac:dyDescent="0.25"/>
    <row r="905" s="52" customFormat="1" x14ac:dyDescent="0.25"/>
    <row r="906" s="52" customFormat="1" x14ac:dyDescent="0.25"/>
    <row r="907" s="52" customFormat="1" x14ac:dyDescent="0.25"/>
    <row r="908" s="52" customFormat="1" x14ac:dyDescent="0.25"/>
    <row r="909" s="52" customFormat="1" x14ac:dyDescent="0.25"/>
    <row r="910" s="52" customFormat="1" x14ac:dyDescent="0.25"/>
    <row r="911" s="52" customFormat="1" x14ac:dyDescent="0.25"/>
    <row r="912" s="52" customFormat="1" x14ac:dyDescent="0.25"/>
    <row r="913" s="52" customFormat="1" x14ac:dyDescent="0.25"/>
    <row r="914" s="52" customFormat="1" x14ac:dyDescent="0.25"/>
    <row r="915" s="52" customFormat="1" x14ac:dyDescent="0.25"/>
    <row r="916" s="52" customFormat="1" x14ac:dyDescent="0.25"/>
    <row r="917" s="52" customFormat="1" x14ac:dyDescent="0.25"/>
    <row r="918" s="52" customFormat="1" x14ac:dyDescent="0.25"/>
    <row r="919" s="52" customFormat="1" x14ac:dyDescent="0.25"/>
    <row r="920" s="52" customFormat="1" x14ac:dyDescent="0.25"/>
    <row r="921" s="52" customFormat="1" x14ac:dyDescent="0.25"/>
    <row r="922" s="52" customFormat="1" x14ac:dyDescent="0.25"/>
    <row r="923" s="52" customFormat="1" x14ac:dyDescent="0.25"/>
    <row r="924" s="52" customFormat="1" x14ac:dyDescent="0.25"/>
    <row r="925" s="52" customFormat="1" x14ac:dyDescent="0.25"/>
    <row r="926" s="52" customFormat="1" x14ac:dyDescent="0.25"/>
    <row r="927" s="52" customFormat="1" x14ac:dyDescent="0.25"/>
    <row r="928" s="52" customFormat="1" x14ac:dyDescent="0.25"/>
    <row r="929" s="52" customFormat="1" x14ac:dyDescent="0.25"/>
    <row r="930" s="52" customFormat="1" x14ac:dyDescent="0.25"/>
    <row r="931" s="52" customFormat="1" x14ac:dyDescent="0.25"/>
    <row r="932" s="52" customFormat="1" x14ac:dyDescent="0.25"/>
    <row r="933" s="52" customFormat="1" x14ac:dyDescent="0.25"/>
    <row r="934" s="52" customFormat="1" x14ac:dyDescent="0.25"/>
    <row r="935" s="52" customFormat="1" x14ac:dyDescent="0.25"/>
    <row r="936" s="52" customFormat="1" x14ac:dyDescent="0.25"/>
    <row r="937" s="52" customFormat="1" x14ac:dyDescent="0.25"/>
    <row r="938" s="52" customFormat="1" x14ac:dyDescent="0.25"/>
    <row r="939" s="52" customFormat="1" x14ac:dyDescent="0.25"/>
    <row r="940" s="52" customFormat="1" x14ac:dyDescent="0.25"/>
    <row r="941" s="52" customFormat="1" x14ac:dyDescent="0.25"/>
    <row r="942" s="52" customFormat="1" x14ac:dyDescent="0.25"/>
    <row r="943" s="52" customFormat="1" x14ac:dyDescent="0.25"/>
    <row r="944" s="52" customFormat="1" x14ac:dyDescent="0.25"/>
    <row r="945" s="52" customFormat="1" x14ac:dyDescent="0.25"/>
    <row r="946" s="52" customFormat="1" x14ac:dyDescent="0.25"/>
    <row r="947" s="52" customFormat="1" x14ac:dyDescent="0.25"/>
    <row r="948" s="52" customFormat="1" x14ac:dyDescent="0.25"/>
    <row r="949" s="52" customFormat="1" x14ac:dyDescent="0.25"/>
    <row r="950" s="52" customFormat="1" x14ac:dyDescent="0.25"/>
    <row r="951" s="52" customFormat="1" x14ac:dyDescent="0.25"/>
    <row r="952" s="52" customFormat="1" x14ac:dyDescent="0.25"/>
    <row r="953" s="52" customFormat="1" x14ac:dyDescent="0.25"/>
    <row r="954" s="52" customFormat="1" x14ac:dyDescent="0.25"/>
    <row r="955" s="52" customFormat="1" x14ac:dyDescent="0.25"/>
    <row r="956" s="52" customFormat="1" x14ac:dyDescent="0.25"/>
    <row r="957" s="52" customFormat="1" x14ac:dyDescent="0.25"/>
    <row r="958" s="52" customFormat="1" x14ac:dyDescent="0.25"/>
    <row r="959" s="52" customFormat="1" x14ac:dyDescent="0.25"/>
    <row r="960" s="52" customFormat="1" x14ac:dyDescent="0.25"/>
    <row r="961" s="52" customFormat="1" x14ac:dyDescent="0.25"/>
    <row r="962" s="52" customFormat="1" x14ac:dyDescent="0.25"/>
    <row r="963" s="52" customFormat="1" x14ac:dyDescent="0.25"/>
    <row r="964" s="52" customFormat="1" x14ac:dyDescent="0.25"/>
    <row r="965" s="52" customFormat="1" x14ac:dyDescent="0.25"/>
    <row r="966" s="52" customFormat="1" x14ac:dyDescent="0.25"/>
    <row r="967" s="52" customFormat="1" x14ac:dyDescent="0.25"/>
    <row r="968" s="52" customFormat="1" x14ac:dyDescent="0.25"/>
    <row r="969" s="52" customFormat="1" x14ac:dyDescent="0.25"/>
    <row r="970" s="52" customFormat="1" x14ac:dyDescent="0.25"/>
    <row r="971" s="52" customFormat="1" x14ac:dyDescent="0.25"/>
    <row r="972" s="52" customFormat="1" x14ac:dyDescent="0.25"/>
    <row r="973" s="52" customFormat="1" x14ac:dyDescent="0.25"/>
    <row r="974" s="52" customFormat="1" x14ac:dyDescent="0.25"/>
    <row r="975" s="52" customFormat="1" x14ac:dyDescent="0.25"/>
    <row r="976" s="52" customFormat="1" x14ac:dyDescent="0.25"/>
    <row r="977" s="52" customFormat="1" x14ac:dyDescent="0.25"/>
    <row r="978" s="52" customFormat="1" x14ac:dyDescent="0.25"/>
    <row r="979" s="52" customFormat="1" x14ac:dyDescent="0.25"/>
    <row r="980" s="52" customFormat="1" x14ac:dyDescent="0.25"/>
    <row r="981" s="52" customFormat="1" x14ac:dyDescent="0.25"/>
    <row r="982" s="52" customFormat="1" x14ac:dyDescent="0.25"/>
    <row r="983" s="52" customFormat="1" x14ac:dyDescent="0.25"/>
    <row r="984" s="52" customFormat="1" x14ac:dyDescent="0.25"/>
    <row r="985" s="52" customFormat="1" x14ac:dyDescent="0.25"/>
    <row r="986" s="52" customFormat="1" x14ac:dyDescent="0.25"/>
    <row r="987" s="52" customFormat="1" x14ac:dyDescent="0.25"/>
    <row r="988" s="52" customFormat="1" x14ac:dyDescent="0.25"/>
    <row r="989" s="52" customFormat="1" x14ac:dyDescent="0.25"/>
    <row r="990" s="52" customFormat="1" x14ac:dyDescent="0.25"/>
    <row r="991" s="52" customFormat="1" x14ac:dyDescent="0.25"/>
    <row r="992" s="52" customFormat="1" x14ac:dyDescent="0.25"/>
    <row r="993" s="52" customFormat="1" x14ac:dyDescent="0.25"/>
    <row r="994" s="52" customFormat="1" x14ac:dyDescent="0.25"/>
    <row r="995" s="52" customFormat="1" x14ac:dyDescent="0.25"/>
    <row r="996" s="52" customFormat="1" x14ac:dyDescent="0.25"/>
    <row r="997" s="52" customFormat="1" x14ac:dyDescent="0.25"/>
    <row r="998" s="52" customFormat="1" x14ac:dyDescent="0.25"/>
    <row r="999" s="52" customFormat="1" x14ac:dyDescent="0.25"/>
    <row r="1000" s="52" customFormat="1" x14ac:dyDescent="0.25"/>
    <row r="1001" s="52" customFormat="1" x14ac:dyDescent="0.25"/>
    <row r="1002" s="52" customFormat="1" x14ac:dyDescent="0.25"/>
    <row r="1003" s="52" customFormat="1" x14ac:dyDescent="0.25"/>
    <row r="1004" s="52" customFormat="1" x14ac:dyDescent="0.25"/>
    <row r="1005" s="52" customFormat="1" x14ac:dyDescent="0.25"/>
    <row r="1006" s="52" customFormat="1" x14ac:dyDescent="0.25"/>
    <row r="1007" s="52" customFormat="1" x14ac:dyDescent="0.25"/>
    <row r="1008" s="52" customFormat="1" x14ac:dyDescent="0.25"/>
    <row r="1009" s="52" customFormat="1" x14ac:dyDescent="0.25"/>
    <row r="1010" s="52" customFormat="1" x14ac:dyDescent="0.25"/>
    <row r="1011" s="52" customFormat="1" x14ac:dyDescent="0.25"/>
    <row r="1012" s="52" customFormat="1" x14ac:dyDescent="0.25"/>
    <row r="1013" s="52" customFormat="1" x14ac:dyDescent="0.25"/>
    <row r="1014" s="52" customFormat="1" x14ac:dyDescent="0.25"/>
    <row r="1015" s="52" customFormat="1" x14ac:dyDescent="0.25"/>
    <row r="1016" s="52" customFormat="1" x14ac:dyDescent="0.25"/>
    <row r="1017" s="52" customFormat="1" x14ac:dyDescent="0.25"/>
    <row r="1018" s="52" customFormat="1" x14ac:dyDescent="0.25"/>
    <row r="1019" s="52" customFormat="1" x14ac:dyDescent="0.25"/>
    <row r="1020" s="52" customFormat="1" x14ac:dyDescent="0.25"/>
    <row r="1021" s="52" customFormat="1" x14ac:dyDescent="0.25"/>
    <row r="1022" s="52" customFormat="1" x14ac:dyDescent="0.25"/>
    <row r="1023" s="52" customFormat="1" x14ac:dyDescent="0.25"/>
    <row r="1024" s="52" customFormat="1" x14ac:dyDescent="0.25"/>
    <row r="1025" s="52" customFormat="1" x14ac:dyDescent="0.25"/>
    <row r="1026" s="52" customFormat="1" x14ac:dyDescent="0.25"/>
    <row r="1027" s="52" customFormat="1" x14ac:dyDescent="0.25"/>
    <row r="1028" s="52" customFormat="1" x14ac:dyDescent="0.25"/>
    <row r="1029" s="52" customFormat="1" x14ac:dyDescent="0.25"/>
    <row r="1030" s="52" customFormat="1" x14ac:dyDescent="0.25"/>
    <row r="1031" s="52" customFormat="1" x14ac:dyDescent="0.25"/>
    <row r="1032" s="52" customFormat="1" x14ac:dyDescent="0.25"/>
    <row r="1033" s="52" customFormat="1" x14ac:dyDescent="0.25"/>
    <row r="1034" s="52" customFormat="1" x14ac:dyDescent="0.25"/>
    <row r="1035" s="52" customFormat="1" x14ac:dyDescent="0.25"/>
    <row r="1036" s="52" customFormat="1" x14ac:dyDescent="0.25"/>
    <row r="1037" s="52" customFormat="1" x14ac:dyDescent="0.25"/>
    <row r="1038" s="52" customFormat="1" x14ac:dyDescent="0.25"/>
    <row r="1039" s="52" customFormat="1" x14ac:dyDescent="0.25"/>
    <row r="1040" s="52" customFormat="1" x14ac:dyDescent="0.25"/>
    <row r="1041" s="52" customFormat="1" x14ac:dyDescent="0.25"/>
    <row r="1042" s="52" customFormat="1" x14ac:dyDescent="0.25"/>
    <row r="1043" s="52" customFormat="1" x14ac:dyDescent="0.25"/>
    <row r="1044" s="52" customFormat="1" x14ac:dyDescent="0.25"/>
    <row r="1045" s="52" customFormat="1" x14ac:dyDescent="0.25"/>
    <row r="1046" s="52" customFormat="1" x14ac:dyDescent="0.25"/>
    <row r="1047" s="52" customFormat="1" x14ac:dyDescent="0.25"/>
    <row r="1048" s="52" customFormat="1" x14ac:dyDescent="0.25"/>
    <row r="1049" s="52" customFormat="1" x14ac:dyDescent="0.25"/>
    <row r="1050" s="52" customFormat="1" x14ac:dyDescent="0.25"/>
    <row r="1051" s="52" customFormat="1" x14ac:dyDescent="0.25"/>
    <row r="1052" s="52" customFormat="1" x14ac:dyDescent="0.25"/>
    <row r="1053" s="52" customFormat="1" x14ac:dyDescent="0.25"/>
    <row r="1054" s="52" customFormat="1" x14ac:dyDescent="0.25"/>
    <row r="1055" s="52" customFormat="1" x14ac:dyDescent="0.25"/>
    <row r="1056" s="52" customFormat="1" x14ac:dyDescent="0.25"/>
    <row r="1057" s="52" customFormat="1" x14ac:dyDescent="0.25"/>
    <row r="1058" s="52" customFormat="1" x14ac:dyDescent="0.25"/>
    <row r="1059" s="52" customFormat="1" x14ac:dyDescent="0.25"/>
    <row r="1060" s="52" customFormat="1" x14ac:dyDescent="0.25"/>
    <row r="1061" s="52" customFormat="1" x14ac:dyDescent="0.25"/>
    <row r="1062" s="52" customFormat="1" x14ac:dyDescent="0.25"/>
    <row r="1063" s="52" customFormat="1" x14ac:dyDescent="0.25"/>
    <row r="1064" s="52" customFormat="1" x14ac:dyDescent="0.25"/>
    <row r="1065" s="52" customFormat="1" x14ac:dyDescent="0.25"/>
    <row r="1066" s="52" customFormat="1" x14ac:dyDescent="0.25"/>
    <row r="1067" s="52" customFormat="1" x14ac:dyDescent="0.25"/>
    <row r="1068" s="52" customFormat="1" x14ac:dyDescent="0.25"/>
    <row r="1069" s="52" customFormat="1" x14ac:dyDescent="0.25"/>
    <row r="1070" s="52" customFormat="1" x14ac:dyDescent="0.25"/>
    <row r="1071" s="52" customFormat="1" x14ac:dyDescent="0.25"/>
    <row r="1072" s="52" customFormat="1" x14ac:dyDescent="0.25"/>
    <row r="1073" s="52" customFormat="1" x14ac:dyDescent="0.25"/>
    <row r="1074" s="52" customFormat="1" x14ac:dyDescent="0.25"/>
    <row r="1075" s="52" customFormat="1" x14ac:dyDescent="0.25"/>
    <row r="1076" s="52" customFormat="1" x14ac:dyDescent="0.25"/>
    <row r="1077" s="52" customFormat="1" x14ac:dyDescent="0.25"/>
    <row r="1078" s="52" customFormat="1" x14ac:dyDescent="0.25"/>
    <row r="1079" s="52" customFormat="1" x14ac:dyDescent="0.25"/>
    <row r="1080" s="52" customFormat="1" x14ac:dyDescent="0.25"/>
    <row r="1081" s="52" customFormat="1" x14ac:dyDescent="0.25"/>
    <row r="1082" s="52" customFormat="1" x14ac:dyDescent="0.25"/>
    <row r="1083" s="52" customFormat="1" x14ac:dyDescent="0.25"/>
    <row r="1084" s="52" customFormat="1" x14ac:dyDescent="0.25"/>
    <row r="1085" s="52" customFormat="1" x14ac:dyDescent="0.25"/>
    <row r="1086" s="52" customFormat="1" x14ac:dyDescent="0.25"/>
    <row r="1087" s="52" customFormat="1" x14ac:dyDescent="0.25"/>
    <row r="1088" s="52" customFormat="1" x14ac:dyDescent="0.25"/>
    <row r="1089" s="52" customFormat="1" x14ac:dyDescent="0.25"/>
    <row r="1090" s="52" customFormat="1" x14ac:dyDescent="0.25"/>
    <row r="1091" s="52" customFormat="1" x14ac:dyDescent="0.25"/>
    <row r="1092" s="52" customFormat="1" x14ac:dyDescent="0.25"/>
    <row r="1093" s="52" customFormat="1" x14ac:dyDescent="0.25"/>
    <row r="1094" s="52" customFormat="1" x14ac:dyDescent="0.25"/>
    <row r="1095" s="52" customFormat="1" x14ac:dyDescent="0.25"/>
    <row r="1096" s="52" customFormat="1" x14ac:dyDescent="0.25"/>
    <row r="1097" s="52" customFormat="1" x14ac:dyDescent="0.25"/>
    <row r="1098" s="52" customFormat="1" x14ac:dyDescent="0.25"/>
    <row r="1099" s="52" customFormat="1" x14ac:dyDescent="0.25"/>
    <row r="1100" s="52" customFormat="1" x14ac:dyDescent="0.25"/>
    <row r="1101" s="52" customFormat="1" x14ac:dyDescent="0.25"/>
    <row r="1102" s="52" customFormat="1" x14ac:dyDescent="0.25"/>
    <row r="1103" s="52" customFormat="1" x14ac:dyDescent="0.25"/>
    <row r="1104" s="52" customFormat="1" x14ac:dyDescent="0.25"/>
    <row r="1105" s="52" customFormat="1" x14ac:dyDescent="0.25"/>
    <row r="1106" s="52" customFormat="1" x14ac:dyDescent="0.25"/>
    <row r="1107" s="52" customFormat="1" x14ac:dyDescent="0.25"/>
    <row r="1108" s="52" customFormat="1" x14ac:dyDescent="0.25"/>
    <row r="1109" s="52" customFormat="1" x14ac:dyDescent="0.25"/>
    <row r="1110" s="52" customFormat="1" x14ac:dyDescent="0.25"/>
    <row r="1111" s="52" customFormat="1" x14ac:dyDescent="0.25"/>
    <row r="1112" s="52" customFormat="1" x14ac:dyDescent="0.25"/>
    <row r="1113" s="52" customFormat="1" x14ac:dyDescent="0.25"/>
    <row r="1114" s="52" customFormat="1" x14ac:dyDescent="0.25"/>
    <row r="1115" s="52" customFormat="1" x14ac:dyDescent="0.25"/>
    <row r="1116" s="52" customFormat="1" x14ac:dyDescent="0.25"/>
    <row r="1117" s="52" customFormat="1" x14ac:dyDescent="0.25"/>
    <row r="1118" s="52" customFormat="1" x14ac:dyDescent="0.25"/>
    <row r="1119" s="52" customFormat="1" x14ac:dyDescent="0.25"/>
    <row r="1120" s="52" customFormat="1" x14ac:dyDescent="0.25"/>
    <row r="1121" s="52" customFormat="1" x14ac:dyDescent="0.25"/>
    <row r="1122" s="52" customFormat="1" x14ac:dyDescent="0.25"/>
    <row r="1123" s="52" customFormat="1" x14ac:dyDescent="0.25"/>
    <row r="1124" s="52" customFormat="1" x14ac:dyDescent="0.25"/>
    <row r="1125" s="52" customFormat="1" x14ac:dyDescent="0.25"/>
    <row r="1126" s="52" customFormat="1" x14ac:dyDescent="0.25"/>
    <row r="1127" s="52" customFormat="1" x14ac:dyDescent="0.25"/>
    <row r="1128" s="52" customFormat="1" x14ac:dyDescent="0.25"/>
    <row r="1129" s="52" customFormat="1" x14ac:dyDescent="0.25"/>
    <row r="1130" s="52" customFormat="1" x14ac:dyDescent="0.25"/>
    <row r="1131" s="52" customFormat="1" x14ac:dyDescent="0.25"/>
    <row r="1132" s="52" customFormat="1" x14ac:dyDescent="0.25"/>
    <row r="1133" s="52" customFormat="1" x14ac:dyDescent="0.25"/>
    <row r="1134" s="52" customFormat="1" x14ac:dyDescent="0.25"/>
    <row r="1135" s="52" customFormat="1" x14ac:dyDescent="0.25"/>
    <row r="1136" s="52" customFormat="1" x14ac:dyDescent="0.25"/>
    <row r="1137" s="52" customFormat="1" x14ac:dyDescent="0.25"/>
    <row r="1138" s="52" customFormat="1" x14ac:dyDescent="0.25"/>
    <row r="1139" s="52" customFormat="1" x14ac:dyDescent="0.25"/>
    <row r="1140" s="52" customFormat="1" x14ac:dyDescent="0.25"/>
    <row r="1141" s="52" customFormat="1" x14ac:dyDescent="0.25"/>
    <row r="1142" s="52" customFormat="1" x14ac:dyDescent="0.25"/>
    <row r="1143" s="52" customFormat="1" x14ac:dyDescent="0.25"/>
    <row r="1144" s="52" customFormat="1" x14ac:dyDescent="0.25"/>
    <row r="1145" s="52" customFormat="1" x14ac:dyDescent="0.25"/>
    <row r="1146" s="52" customFormat="1" x14ac:dyDescent="0.25"/>
    <row r="1147" s="52" customFormat="1" x14ac:dyDescent="0.25"/>
    <row r="1148" s="52" customFormat="1" x14ac:dyDescent="0.25"/>
    <row r="1149" s="52" customFormat="1" x14ac:dyDescent="0.25"/>
    <row r="1150" s="52" customFormat="1" x14ac:dyDescent="0.25"/>
    <row r="1151" s="52" customFormat="1" x14ac:dyDescent="0.25"/>
    <row r="1152" s="52" customFormat="1" x14ac:dyDescent="0.25"/>
    <row r="1153" s="52" customFormat="1" x14ac:dyDescent="0.25"/>
    <row r="1154" s="52" customFormat="1" x14ac:dyDescent="0.25"/>
    <row r="1155" s="52" customFormat="1" x14ac:dyDescent="0.25"/>
    <row r="1156" s="52" customFormat="1" x14ac:dyDescent="0.25"/>
    <row r="1157" s="52" customFormat="1" x14ac:dyDescent="0.25"/>
    <row r="1158" s="52" customFormat="1" x14ac:dyDescent="0.25"/>
    <row r="1159" s="52" customFormat="1" x14ac:dyDescent="0.25"/>
    <row r="1160" s="52" customFormat="1" x14ac:dyDescent="0.25"/>
    <row r="1161" s="52" customFormat="1" x14ac:dyDescent="0.25"/>
    <row r="1162" s="52" customFormat="1" x14ac:dyDescent="0.25"/>
    <row r="1163" s="52" customFormat="1" x14ac:dyDescent="0.25"/>
    <row r="1164" s="52" customFormat="1" x14ac:dyDescent="0.25"/>
    <row r="1165" s="52" customFormat="1" x14ac:dyDescent="0.25"/>
    <row r="1166" s="52" customFormat="1" x14ac:dyDescent="0.25"/>
    <row r="1167" s="52" customFormat="1" x14ac:dyDescent="0.25"/>
    <row r="1168" s="52" customFormat="1" x14ac:dyDescent="0.25"/>
    <row r="1169" s="52" customFormat="1" x14ac:dyDescent="0.25"/>
    <row r="1170" s="52" customFormat="1" x14ac:dyDescent="0.25"/>
    <row r="1171" s="52" customFormat="1" x14ac:dyDescent="0.25"/>
    <row r="1172" s="52" customFormat="1" x14ac:dyDescent="0.25"/>
    <row r="1173" s="52" customFormat="1" x14ac:dyDescent="0.25"/>
    <row r="1174" s="52" customFormat="1" x14ac:dyDescent="0.25"/>
    <row r="1175" s="52" customFormat="1" x14ac:dyDescent="0.25"/>
    <row r="1176" s="52" customFormat="1" x14ac:dyDescent="0.25"/>
    <row r="1177" s="52" customFormat="1" x14ac:dyDescent="0.25"/>
    <row r="1178" s="52" customFormat="1" x14ac:dyDescent="0.25"/>
    <row r="1179" s="52" customFormat="1" x14ac:dyDescent="0.25"/>
    <row r="1180" s="52" customFormat="1" x14ac:dyDescent="0.25"/>
    <row r="1181" s="52" customFormat="1" x14ac:dyDescent="0.25"/>
    <row r="1182" s="52" customFormat="1" x14ac:dyDescent="0.25"/>
    <row r="1183" s="52" customFormat="1" x14ac:dyDescent="0.25"/>
    <row r="1184" s="52" customFormat="1" x14ac:dyDescent="0.25"/>
    <row r="1185" s="52" customFormat="1" x14ac:dyDescent="0.25"/>
    <row r="1186" s="52" customFormat="1" x14ac:dyDescent="0.25"/>
    <row r="1187" s="52" customFormat="1" x14ac:dyDescent="0.25"/>
    <row r="1188" s="52" customFormat="1" x14ac:dyDescent="0.25"/>
    <row r="1189" s="52" customFormat="1" x14ac:dyDescent="0.25"/>
    <row r="1190" s="52" customFormat="1" x14ac:dyDescent="0.25"/>
    <row r="1191" s="52" customFormat="1" x14ac:dyDescent="0.25"/>
    <row r="1192" s="52" customFormat="1" x14ac:dyDescent="0.25"/>
    <row r="1193" s="52" customFormat="1" x14ac:dyDescent="0.25"/>
    <row r="1194" s="52" customFormat="1" x14ac:dyDescent="0.25"/>
    <row r="1195" s="52" customFormat="1" x14ac:dyDescent="0.25"/>
    <row r="1196" s="52" customFormat="1" x14ac:dyDescent="0.25"/>
    <row r="1197" s="52" customFormat="1" x14ac:dyDescent="0.25"/>
    <row r="1198" s="52" customFormat="1" x14ac:dyDescent="0.25"/>
    <row r="1199" s="52" customFormat="1" x14ac:dyDescent="0.25"/>
    <row r="1200" s="52" customFormat="1" x14ac:dyDescent="0.25"/>
    <row r="1201" s="52" customFormat="1" x14ac:dyDescent="0.25"/>
    <row r="1202" s="52" customFormat="1" x14ac:dyDescent="0.25"/>
    <row r="1203" s="52" customFormat="1" x14ac:dyDescent="0.25"/>
    <row r="1204" s="52" customFormat="1" x14ac:dyDescent="0.25"/>
    <row r="1205" s="52" customFormat="1" x14ac:dyDescent="0.25"/>
    <row r="1206" s="52" customFormat="1" x14ac:dyDescent="0.25"/>
    <row r="1207" s="52" customFormat="1" x14ac:dyDescent="0.25"/>
    <row r="1208" s="52" customFormat="1" x14ac:dyDescent="0.25"/>
    <row r="1209" s="52" customFormat="1" x14ac:dyDescent="0.25"/>
    <row r="1210" s="52" customFormat="1" x14ac:dyDescent="0.25"/>
    <row r="1211" s="52" customFormat="1" x14ac:dyDescent="0.25"/>
    <row r="1212" s="52" customFormat="1" x14ac:dyDescent="0.25"/>
    <row r="1213" s="52" customFormat="1" x14ac:dyDescent="0.25"/>
    <row r="1214" s="52" customFormat="1" x14ac:dyDescent="0.25"/>
    <row r="1215" s="52" customFormat="1" x14ac:dyDescent="0.25"/>
    <row r="1216" s="52" customFormat="1" x14ac:dyDescent="0.25"/>
    <row r="1217" s="52" customFormat="1" x14ac:dyDescent="0.25"/>
    <row r="1218" s="52" customFormat="1" x14ac:dyDescent="0.25"/>
    <row r="1219" s="52" customFormat="1" x14ac:dyDescent="0.25"/>
    <row r="1220" s="52" customFormat="1" x14ac:dyDescent="0.25"/>
    <row r="1221" s="52" customFormat="1" x14ac:dyDescent="0.25"/>
    <row r="1222" s="52" customFormat="1" x14ac:dyDescent="0.25"/>
    <row r="1223" s="52" customFormat="1" x14ac:dyDescent="0.25"/>
    <row r="1224" s="52" customFormat="1" x14ac:dyDescent="0.25"/>
    <row r="1225" s="52" customFormat="1" x14ac:dyDescent="0.25"/>
    <row r="1226" s="52" customFormat="1" x14ac:dyDescent="0.25"/>
    <row r="1227" s="52" customFormat="1" x14ac:dyDescent="0.25"/>
    <row r="1228" s="52" customFormat="1" x14ac:dyDescent="0.25"/>
    <row r="1229" s="52" customFormat="1" x14ac:dyDescent="0.25"/>
    <row r="1230" s="52" customFormat="1" x14ac:dyDescent="0.25"/>
    <row r="1231" s="52" customFormat="1" x14ac:dyDescent="0.25"/>
    <row r="1232" s="52" customFormat="1" x14ac:dyDescent="0.25"/>
    <row r="1233" s="52" customFormat="1" x14ac:dyDescent="0.25"/>
    <row r="1234" s="52" customFormat="1" x14ac:dyDescent="0.25"/>
    <row r="1235" s="52" customFormat="1" x14ac:dyDescent="0.25"/>
    <row r="1236" s="52" customFormat="1" x14ac:dyDescent="0.25"/>
    <row r="1237" s="52" customFormat="1" x14ac:dyDescent="0.25"/>
    <row r="1238" s="52" customFormat="1" x14ac:dyDescent="0.25"/>
    <row r="1239" s="52" customFormat="1" x14ac:dyDescent="0.25"/>
    <row r="1240" s="52" customFormat="1" x14ac:dyDescent="0.25"/>
    <row r="1241" s="52" customFormat="1" x14ac:dyDescent="0.25"/>
    <row r="1242" s="52" customFormat="1" x14ac:dyDescent="0.25"/>
    <row r="1243" s="52" customFormat="1" x14ac:dyDescent="0.25"/>
    <row r="1244" s="52" customFormat="1" x14ac:dyDescent="0.25"/>
    <row r="1245" s="52" customFormat="1" x14ac:dyDescent="0.25"/>
    <row r="1246" s="52" customFormat="1" x14ac:dyDescent="0.25"/>
    <row r="1247" s="52" customFormat="1" x14ac:dyDescent="0.25"/>
    <row r="1248" s="52" customFormat="1" x14ac:dyDescent="0.25"/>
    <row r="1249" s="52" customFormat="1" x14ac:dyDescent="0.25"/>
    <row r="1250" s="52" customFormat="1" x14ac:dyDescent="0.25"/>
    <row r="1251" s="52" customFormat="1" x14ac:dyDescent="0.25"/>
    <row r="1252" s="52" customFormat="1" x14ac:dyDescent="0.25"/>
    <row r="1253" s="52" customFormat="1" x14ac:dyDescent="0.25"/>
    <row r="1254" s="52" customFormat="1" x14ac:dyDescent="0.25"/>
    <row r="1255" s="52" customFormat="1" x14ac:dyDescent="0.25"/>
    <row r="1256" s="52" customFormat="1" x14ac:dyDescent="0.25"/>
    <row r="1257" s="52" customFormat="1" x14ac:dyDescent="0.25"/>
    <row r="1258" s="52" customFormat="1" x14ac:dyDescent="0.25"/>
    <row r="1259" s="52" customFormat="1" x14ac:dyDescent="0.25"/>
    <row r="1260" s="52" customFormat="1" x14ac:dyDescent="0.25"/>
    <row r="1261" s="52" customFormat="1" x14ac:dyDescent="0.25"/>
    <row r="1262" s="52" customFormat="1" x14ac:dyDescent="0.25"/>
    <row r="1263" s="52" customFormat="1" x14ac:dyDescent="0.25"/>
    <row r="1264" s="52" customFormat="1" x14ac:dyDescent="0.25"/>
    <row r="1265" s="52" customFormat="1" x14ac:dyDescent="0.25"/>
    <row r="1266" s="52" customFormat="1" x14ac:dyDescent="0.25"/>
    <row r="1267" s="52" customFormat="1" x14ac:dyDescent="0.25"/>
    <row r="1268" s="52" customFormat="1" x14ac:dyDescent="0.25"/>
    <row r="1269" s="52" customFormat="1" x14ac:dyDescent="0.25"/>
    <row r="1270" s="52" customFormat="1" x14ac:dyDescent="0.25"/>
    <row r="1271" s="52" customFormat="1" x14ac:dyDescent="0.25"/>
    <row r="1272" s="52" customFormat="1" x14ac:dyDescent="0.25"/>
    <row r="1273" s="52" customFormat="1" x14ac:dyDescent="0.25"/>
    <row r="1274" s="52" customFormat="1" x14ac:dyDescent="0.25"/>
    <row r="1275" s="52" customFormat="1" x14ac:dyDescent="0.25"/>
    <row r="1276" s="52" customFormat="1" x14ac:dyDescent="0.25"/>
    <row r="1277" s="52" customFormat="1" x14ac:dyDescent="0.25"/>
    <row r="1278" s="52" customFormat="1" x14ac:dyDescent="0.25"/>
    <row r="1279" s="52" customFormat="1" x14ac:dyDescent="0.25"/>
    <row r="1280" s="52" customFormat="1" x14ac:dyDescent="0.25"/>
    <row r="1281" s="52" customFormat="1" x14ac:dyDescent="0.25"/>
    <row r="1282" s="52" customFormat="1" x14ac:dyDescent="0.25"/>
    <row r="1283" s="52" customFormat="1" x14ac:dyDescent="0.25"/>
    <row r="1284" s="52" customFormat="1" x14ac:dyDescent="0.25"/>
    <row r="1285" s="52" customFormat="1" x14ac:dyDescent="0.25"/>
    <row r="1286" s="52" customFormat="1" x14ac:dyDescent="0.25"/>
    <row r="1287" s="52" customFormat="1" x14ac:dyDescent="0.25"/>
    <row r="1288" s="52" customFormat="1" x14ac:dyDescent="0.25"/>
    <row r="1289" s="52" customFormat="1" x14ac:dyDescent="0.25"/>
    <row r="1290" s="52" customFormat="1" x14ac:dyDescent="0.25"/>
    <row r="1291" s="52" customFormat="1" x14ac:dyDescent="0.25"/>
    <row r="1292" s="52" customFormat="1" x14ac:dyDescent="0.25"/>
    <row r="1293" s="52" customFormat="1" x14ac:dyDescent="0.25"/>
    <row r="1294" s="52" customFormat="1" x14ac:dyDescent="0.25"/>
    <row r="1295" s="52" customFormat="1" x14ac:dyDescent="0.25"/>
    <row r="1296" s="52" customFormat="1" x14ac:dyDescent="0.25"/>
    <row r="1297" s="52" customFormat="1" x14ac:dyDescent="0.25"/>
    <row r="1298" s="52" customFormat="1" x14ac:dyDescent="0.25"/>
    <row r="1299" s="52" customFormat="1" x14ac:dyDescent="0.25"/>
    <row r="1300" s="52" customFormat="1" x14ac:dyDescent="0.25"/>
    <row r="1301" s="52" customFormat="1" x14ac:dyDescent="0.25"/>
    <row r="1302" s="52" customFormat="1" x14ac:dyDescent="0.25"/>
    <row r="1303" s="52" customFormat="1" x14ac:dyDescent="0.25"/>
    <row r="1304" s="52" customFormat="1" x14ac:dyDescent="0.25"/>
    <row r="1305" s="52" customFormat="1" x14ac:dyDescent="0.25"/>
    <row r="1306" s="52" customFormat="1" x14ac:dyDescent="0.25"/>
    <row r="1307" s="52" customFormat="1" x14ac:dyDescent="0.25"/>
    <row r="1308" s="52" customFormat="1" x14ac:dyDescent="0.25"/>
    <row r="1309" s="52" customFormat="1" x14ac:dyDescent="0.25"/>
    <row r="1310" s="52" customFormat="1" x14ac:dyDescent="0.25"/>
    <row r="1311" s="52" customFormat="1" x14ac:dyDescent="0.25"/>
    <row r="1312" s="52" customFormat="1" x14ac:dyDescent="0.25"/>
    <row r="1313" s="52" customFormat="1" x14ac:dyDescent="0.25"/>
    <row r="1314" s="52" customFormat="1" x14ac:dyDescent="0.25"/>
    <row r="1315" s="52" customFormat="1" x14ac:dyDescent="0.25"/>
    <row r="1316" s="52" customFormat="1" x14ac:dyDescent="0.25"/>
    <row r="1317" s="52" customFormat="1" x14ac:dyDescent="0.25"/>
    <row r="1318" s="52" customFormat="1" x14ac:dyDescent="0.25"/>
    <row r="1319" s="52" customFormat="1" x14ac:dyDescent="0.25"/>
    <row r="1320" s="52" customFormat="1" x14ac:dyDescent="0.25"/>
    <row r="1321" s="52" customFormat="1" x14ac:dyDescent="0.25"/>
    <row r="1322" s="52" customFormat="1" x14ac:dyDescent="0.25"/>
    <row r="1323" s="52" customFormat="1" x14ac:dyDescent="0.25"/>
    <row r="1324" s="52" customFormat="1" x14ac:dyDescent="0.25"/>
    <row r="1325" s="52" customFormat="1" x14ac:dyDescent="0.25"/>
    <row r="1326" s="52" customFormat="1" x14ac:dyDescent="0.25"/>
    <row r="1327" s="52" customFormat="1" x14ac:dyDescent="0.25"/>
    <row r="1328" s="52" customFormat="1" x14ac:dyDescent="0.25"/>
    <row r="1329" s="52" customFormat="1" x14ac:dyDescent="0.25"/>
    <row r="1330" s="52" customFormat="1" x14ac:dyDescent="0.25"/>
    <row r="1331" s="52" customFormat="1" x14ac:dyDescent="0.25"/>
    <row r="1332" s="52" customFormat="1" x14ac:dyDescent="0.25"/>
    <row r="1333" s="52" customFormat="1" x14ac:dyDescent="0.25"/>
    <row r="1334" s="52" customFormat="1" x14ac:dyDescent="0.25"/>
    <row r="1335" s="52" customFormat="1" x14ac:dyDescent="0.25"/>
    <row r="1336" s="52" customFormat="1" x14ac:dyDescent="0.25"/>
    <row r="1337" s="52" customFormat="1" x14ac:dyDescent="0.25"/>
    <row r="1338" s="52" customFormat="1" x14ac:dyDescent="0.25"/>
    <row r="1339" s="52" customFormat="1" x14ac:dyDescent="0.25"/>
    <row r="1340" s="52" customFormat="1" x14ac:dyDescent="0.25"/>
    <row r="1341" s="52" customFormat="1" x14ac:dyDescent="0.25"/>
    <row r="1342" s="52" customFormat="1" x14ac:dyDescent="0.25"/>
    <row r="1343" s="52" customFormat="1" x14ac:dyDescent="0.25"/>
    <row r="1344" s="52" customFormat="1" x14ac:dyDescent="0.25"/>
    <row r="1345" s="52" customFormat="1" x14ac:dyDescent="0.25"/>
    <row r="1346" s="52" customFormat="1" x14ac:dyDescent="0.25"/>
    <row r="1347" s="52" customFormat="1" x14ac:dyDescent="0.25"/>
    <row r="1348" s="52" customFormat="1" x14ac:dyDescent="0.25"/>
    <row r="1349" s="52" customFormat="1" x14ac:dyDescent="0.25"/>
    <row r="1350" s="52" customFormat="1" x14ac:dyDescent="0.25"/>
    <row r="1351" s="52" customFormat="1" x14ac:dyDescent="0.25"/>
    <row r="1352" s="52" customFormat="1" x14ac:dyDescent="0.25"/>
    <row r="1353" s="52" customFormat="1" x14ac:dyDescent="0.25"/>
    <row r="1354" s="52" customFormat="1" x14ac:dyDescent="0.25"/>
    <row r="1355" s="52" customFormat="1" x14ac:dyDescent="0.25"/>
    <row r="1356" s="52" customFormat="1" x14ac:dyDescent="0.25"/>
    <row r="1357" s="52" customFormat="1" x14ac:dyDescent="0.25"/>
    <row r="1358" s="52" customFormat="1" x14ac:dyDescent="0.25"/>
    <row r="1359" s="52" customFormat="1" x14ac:dyDescent="0.25"/>
    <row r="1360" s="52" customFormat="1" x14ac:dyDescent="0.25"/>
    <row r="1361" s="52" customFormat="1" x14ac:dyDescent="0.25"/>
    <row r="1362" s="52" customFormat="1" x14ac:dyDescent="0.25"/>
    <row r="1363" s="52" customFormat="1" x14ac:dyDescent="0.25"/>
    <row r="1364" s="52" customFormat="1" x14ac:dyDescent="0.25"/>
    <row r="1365" s="52" customFormat="1" x14ac:dyDescent="0.25"/>
    <row r="1366" s="52" customFormat="1" x14ac:dyDescent="0.25"/>
    <row r="1367" s="52" customFormat="1" x14ac:dyDescent="0.25"/>
    <row r="1368" s="52" customFormat="1" x14ac:dyDescent="0.25"/>
    <row r="1369" s="52" customFormat="1" x14ac:dyDescent="0.25"/>
    <row r="1370" s="52" customFormat="1" x14ac:dyDescent="0.25"/>
    <row r="1371" s="52" customFormat="1" x14ac:dyDescent="0.25"/>
    <row r="1372" s="52" customFormat="1" x14ac:dyDescent="0.25"/>
    <row r="1373" s="52" customFormat="1" x14ac:dyDescent="0.25"/>
    <row r="1374" s="52" customFormat="1" x14ac:dyDescent="0.25"/>
    <row r="1375" s="52" customFormat="1" x14ac:dyDescent="0.25"/>
    <row r="1376" s="52" customFormat="1" x14ac:dyDescent="0.25"/>
    <row r="1377" s="52" customFormat="1" x14ac:dyDescent="0.25"/>
    <row r="1378" s="52" customFormat="1" x14ac:dyDescent="0.25"/>
    <row r="1379" s="52" customFormat="1" x14ac:dyDescent="0.25"/>
    <row r="1380" s="52" customFormat="1" x14ac:dyDescent="0.25"/>
    <row r="1381" s="52" customFormat="1" x14ac:dyDescent="0.25"/>
    <row r="1382" s="52" customFormat="1" x14ac:dyDescent="0.25"/>
    <row r="1383" s="52" customFormat="1" x14ac:dyDescent="0.25"/>
    <row r="1384" s="52" customFormat="1" x14ac:dyDescent="0.25"/>
    <row r="1385" s="52" customFormat="1" x14ac:dyDescent="0.25"/>
    <row r="1386" s="52" customFormat="1" x14ac:dyDescent="0.25"/>
    <row r="1387" s="52" customFormat="1" x14ac:dyDescent="0.25"/>
    <row r="1388" s="52" customFormat="1" x14ac:dyDescent="0.25"/>
    <row r="1389" s="52" customFormat="1" x14ac:dyDescent="0.25"/>
    <row r="1390" s="52" customFormat="1" x14ac:dyDescent="0.25"/>
    <row r="1391" s="52" customFormat="1" x14ac:dyDescent="0.25"/>
    <row r="1392" s="52" customFormat="1" x14ac:dyDescent="0.25"/>
    <row r="1393" s="52" customFormat="1" x14ac:dyDescent="0.25"/>
    <row r="1394" s="52" customFormat="1" x14ac:dyDescent="0.25"/>
    <row r="1395" s="52" customFormat="1" x14ac:dyDescent="0.25"/>
    <row r="1396" s="52" customFormat="1" x14ac:dyDescent="0.25"/>
    <row r="1397" s="52" customFormat="1" x14ac:dyDescent="0.25"/>
    <row r="1398" s="52" customFormat="1" x14ac:dyDescent="0.25"/>
    <row r="1399" s="52" customFormat="1" x14ac:dyDescent="0.25"/>
    <row r="1400" s="52" customFormat="1" x14ac:dyDescent="0.25"/>
    <row r="1401" s="52" customFormat="1" x14ac:dyDescent="0.25"/>
    <row r="1402" s="52" customFormat="1" x14ac:dyDescent="0.25"/>
    <row r="1403" s="52" customFormat="1" x14ac:dyDescent="0.25"/>
    <row r="1404" s="52" customFormat="1" x14ac:dyDescent="0.25"/>
    <row r="1405" s="52" customFormat="1" x14ac:dyDescent="0.25"/>
    <row r="1406" s="52" customFormat="1" x14ac:dyDescent="0.25"/>
    <row r="1407" s="52" customFormat="1" x14ac:dyDescent="0.25"/>
    <row r="1408" s="52" customFormat="1" x14ac:dyDescent="0.25"/>
    <row r="1409" s="52" customFormat="1" x14ac:dyDescent="0.25"/>
    <row r="1410" s="52" customFormat="1" x14ac:dyDescent="0.25"/>
    <row r="1411" s="52" customFormat="1" x14ac:dyDescent="0.25"/>
    <row r="1412" s="52" customFormat="1" x14ac:dyDescent="0.25"/>
    <row r="1413" s="52" customFormat="1" x14ac:dyDescent="0.25"/>
    <row r="1414" s="52" customFormat="1" x14ac:dyDescent="0.25"/>
    <row r="1415" s="52" customFormat="1" x14ac:dyDescent="0.25"/>
    <row r="1416" s="52" customFormat="1" x14ac:dyDescent="0.25"/>
    <row r="1417" s="52" customFormat="1" x14ac:dyDescent="0.25"/>
    <row r="1418" s="52" customFormat="1" x14ac:dyDescent="0.25"/>
    <row r="1419" s="52" customFormat="1" x14ac:dyDescent="0.25"/>
    <row r="1420" s="52" customFormat="1" x14ac:dyDescent="0.25"/>
    <row r="1421" s="52" customFormat="1" x14ac:dyDescent="0.25"/>
    <row r="1422" s="52" customFormat="1" x14ac:dyDescent="0.25"/>
    <row r="1423" s="52" customFormat="1" x14ac:dyDescent="0.25"/>
    <row r="1424" s="52" customFormat="1" x14ac:dyDescent="0.25"/>
    <row r="1425" s="52" customFormat="1" x14ac:dyDescent="0.25"/>
    <row r="1426" s="52" customFormat="1" x14ac:dyDescent="0.25"/>
    <row r="1427" s="52" customFormat="1" x14ac:dyDescent="0.25"/>
    <row r="1428" s="52" customFormat="1" x14ac:dyDescent="0.25"/>
    <row r="1429" s="52" customFormat="1" x14ac:dyDescent="0.25"/>
    <row r="1430" s="52" customFormat="1" x14ac:dyDescent="0.25"/>
    <row r="1431" s="52" customFormat="1" x14ac:dyDescent="0.25"/>
    <row r="1432" s="52" customFormat="1" x14ac:dyDescent="0.25"/>
    <row r="1433" s="52" customFormat="1" x14ac:dyDescent="0.25"/>
    <row r="1434" s="52" customFormat="1" x14ac:dyDescent="0.25"/>
    <row r="1435" s="52" customFormat="1" x14ac:dyDescent="0.25"/>
    <row r="1436" s="52" customFormat="1" x14ac:dyDescent="0.25"/>
    <row r="1437" s="52" customFormat="1" x14ac:dyDescent="0.25"/>
    <row r="1438" s="52" customFormat="1" x14ac:dyDescent="0.25"/>
    <row r="1439" s="52" customFormat="1" x14ac:dyDescent="0.25"/>
    <row r="1440" s="52" customFormat="1" x14ac:dyDescent="0.25"/>
    <row r="1441" s="52" customFormat="1" x14ac:dyDescent="0.25"/>
    <row r="1442" s="52" customFormat="1" x14ac:dyDescent="0.25"/>
    <row r="1443" s="52" customFormat="1" x14ac:dyDescent="0.25"/>
    <row r="1444" s="52" customFormat="1" x14ac:dyDescent="0.25"/>
    <row r="1445" s="52" customFormat="1" x14ac:dyDescent="0.25"/>
    <row r="1446" s="52" customFormat="1" x14ac:dyDescent="0.25"/>
    <row r="1447" s="52" customFormat="1" x14ac:dyDescent="0.25"/>
    <row r="1448" s="52" customFormat="1" x14ac:dyDescent="0.25"/>
    <row r="1449" s="52" customFormat="1" x14ac:dyDescent="0.25"/>
    <row r="1450" s="52" customFormat="1" x14ac:dyDescent="0.25"/>
    <row r="1451" s="52" customFormat="1" x14ac:dyDescent="0.25"/>
    <row r="1452" s="52" customFormat="1" x14ac:dyDescent="0.25"/>
    <row r="1453" s="52" customFormat="1" x14ac:dyDescent="0.25"/>
    <row r="1454" s="52" customFormat="1" x14ac:dyDescent="0.25"/>
    <row r="1455" s="52" customFormat="1" x14ac:dyDescent="0.25"/>
    <row r="1456" s="52" customFormat="1" x14ac:dyDescent="0.25"/>
    <row r="1457" s="52" customFormat="1" x14ac:dyDescent="0.25"/>
    <row r="1458" s="52" customFormat="1" x14ac:dyDescent="0.25"/>
    <row r="1459" s="52" customFormat="1" x14ac:dyDescent="0.25"/>
    <row r="1460" s="52" customFormat="1" x14ac:dyDescent="0.25"/>
    <row r="1461" s="52" customFormat="1" x14ac:dyDescent="0.25"/>
    <row r="1462" s="52" customFormat="1" x14ac:dyDescent="0.25"/>
    <row r="1463" s="52" customFormat="1" x14ac:dyDescent="0.25"/>
    <row r="1464" s="52" customFormat="1" x14ac:dyDescent="0.25"/>
    <row r="1465" s="52" customFormat="1" x14ac:dyDescent="0.25"/>
    <row r="1466" s="52" customFormat="1" x14ac:dyDescent="0.25"/>
    <row r="1467" s="52" customFormat="1" x14ac:dyDescent="0.25"/>
    <row r="1468" s="52" customFormat="1" x14ac:dyDescent="0.25"/>
    <row r="1469" s="52" customFormat="1" x14ac:dyDescent="0.25"/>
    <row r="1470" s="52" customFormat="1" x14ac:dyDescent="0.25"/>
    <row r="1471" s="52" customFormat="1" x14ac:dyDescent="0.25"/>
    <row r="1472" s="52" customFormat="1" x14ac:dyDescent="0.25"/>
    <row r="1473" s="52" customFormat="1" x14ac:dyDescent="0.25"/>
    <row r="1474" s="52" customFormat="1" x14ac:dyDescent="0.25"/>
    <row r="1475" s="52" customFormat="1" x14ac:dyDescent="0.25"/>
    <row r="1476" s="52" customFormat="1" x14ac:dyDescent="0.25"/>
    <row r="1477" s="52" customFormat="1" x14ac:dyDescent="0.25"/>
    <row r="1478" s="52" customFormat="1" x14ac:dyDescent="0.25"/>
    <row r="1479" s="52" customFormat="1" x14ac:dyDescent="0.25"/>
    <row r="1480" s="52" customFormat="1" x14ac:dyDescent="0.25"/>
    <row r="1481" s="52" customFormat="1" x14ac:dyDescent="0.25"/>
    <row r="1482" s="52" customFormat="1" x14ac:dyDescent="0.25"/>
    <row r="1483" s="52" customFormat="1" x14ac:dyDescent="0.25"/>
    <row r="1484" s="52" customFormat="1" x14ac:dyDescent="0.25"/>
    <row r="1485" s="52" customFormat="1" x14ac:dyDescent="0.25"/>
    <row r="1486" s="52" customFormat="1" x14ac:dyDescent="0.25"/>
    <row r="1487" s="52" customFormat="1" x14ac:dyDescent="0.25"/>
    <row r="1488" s="52" customFormat="1" x14ac:dyDescent="0.25"/>
    <row r="1489" s="52" customFormat="1" x14ac:dyDescent="0.25"/>
    <row r="1490" s="52" customFormat="1" x14ac:dyDescent="0.25"/>
    <row r="1491" s="52" customFormat="1" x14ac:dyDescent="0.25"/>
    <row r="1492" s="52" customFormat="1" x14ac:dyDescent="0.25"/>
    <row r="1493" s="52" customFormat="1" x14ac:dyDescent="0.25"/>
    <row r="1494" s="52" customFormat="1" x14ac:dyDescent="0.25"/>
    <row r="1495" s="52" customFormat="1" x14ac:dyDescent="0.25"/>
    <row r="1496" s="52" customFormat="1" x14ac:dyDescent="0.25"/>
    <row r="1497" s="52" customFormat="1" x14ac:dyDescent="0.25"/>
    <row r="1498" s="52" customFormat="1" x14ac:dyDescent="0.25"/>
    <row r="1499" s="52" customFormat="1" x14ac:dyDescent="0.25"/>
    <row r="1500" s="52" customFormat="1" x14ac:dyDescent="0.25"/>
    <row r="1501" s="52" customFormat="1" x14ac:dyDescent="0.25"/>
    <row r="1502" s="52" customFormat="1" x14ac:dyDescent="0.25"/>
    <row r="1503" s="52" customFormat="1" x14ac:dyDescent="0.25"/>
    <row r="1504" s="52" customFormat="1" x14ac:dyDescent="0.25"/>
    <row r="1505" s="52" customFormat="1" x14ac:dyDescent="0.25"/>
    <row r="1506" s="52" customFormat="1" x14ac:dyDescent="0.25"/>
    <row r="1507" s="52" customFormat="1" x14ac:dyDescent="0.25"/>
    <row r="1508" s="52" customFormat="1" x14ac:dyDescent="0.25"/>
    <row r="1509" s="52" customFormat="1" x14ac:dyDescent="0.25"/>
    <row r="1510" s="52" customFormat="1" x14ac:dyDescent="0.25"/>
    <row r="1511" s="52" customFormat="1" x14ac:dyDescent="0.25"/>
    <row r="1512" s="52" customFormat="1" x14ac:dyDescent="0.25"/>
    <row r="1513" s="52" customFormat="1" x14ac:dyDescent="0.25"/>
    <row r="1514" s="52" customFormat="1" x14ac:dyDescent="0.25"/>
    <row r="1515" s="52" customFormat="1" x14ac:dyDescent="0.25"/>
    <row r="1516" s="52" customFormat="1" x14ac:dyDescent="0.25"/>
    <row r="1517" s="52" customFormat="1" x14ac:dyDescent="0.25"/>
    <row r="1518" s="52" customFormat="1" x14ac:dyDescent="0.25"/>
    <row r="1519" s="52" customFormat="1" x14ac:dyDescent="0.25"/>
    <row r="1520" s="52" customFormat="1" x14ac:dyDescent="0.25"/>
    <row r="1521" s="52" customFormat="1" x14ac:dyDescent="0.25"/>
    <row r="1522" s="52" customFormat="1" x14ac:dyDescent="0.25"/>
    <row r="1523" s="52" customFormat="1" x14ac:dyDescent="0.25"/>
    <row r="1524" s="52" customFormat="1" x14ac:dyDescent="0.25"/>
    <row r="1525" s="52" customFormat="1" x14ac:dyDescent="0.25"/>
    <row r="1526" s="52" customFormat="1" x14ac:dyDescent="0.25"/>
    <row r="1527" s="52" customFormat="1" x14ac:dyDescent="0.25"/>
    <row r="1528" s="52" customFormat="1" x14ac:dyDescent="0.25"/>
    <row r="1529" s="52" customFormat="1" x14ac:dyDescent="0.25"/>
    <row r="1530" s="52" customFormat="1" x14ac:dyDescent="0.25"/>
    <row r="1531" s="52" customFormat="1" x14ac:dyDescent="0.25"/>
    <row r="1532" s="52" customFormat="1" x14ac:dyDescent="0.25"/>
    <row r="1533" s="52" customFormat="1" x14ac:dyDescent="0.25"/>
    <row r="1534" s="52" customFormat="1" x14ac:dyDescent="0.25"/>
    <row r="1535" s="52" customFormat="1" x14ac:dyDescent="0.25"/>
    <row r="1536" s="52" customFormat="1" x14ac:dyDescent="0.25"/>
    <row r="1537" s="52" customFormat="1" x14ac:dyDescent="0.25"/>
    <row r="1538" s="52" customFormat="1" x14ac:dyDescent="0.25"/>
    <row r="1539" s="52" customFormat="1" x14ac:dyDescent="0.25"/>
    <row r="1540" s="52" customFormat="1" x14ac:dyDescent="0.25"/>
    <row r="1541" s="52" customFormat="1" x14ac:dyDescent="0.25"/>
    <row r="1542" s="52" customFormat="1" x14ac:dyDescent="0.25"/>
    <row r="1543" s="52" customFormat="1" x14ac:dyDescent="0.25"/>
    <row r="1544" s="52" customFormat="1" x14ac:dyDescent="0.25"/>
    <row r="1545" s="52" customFormat="1" x14ac:dyDescent="0.25"/>
    <row r="1546" s="52" customFormat="1" x14ac:dyDescent="0.25"/>
    <row r="1547" s="52" customFormat="1" x14ac:dyDescent="0.25"/>
    <row r="1548" s="52" customFormat="1" x14ac:dyDescent="0.25"/>
    <row r="1549" s="52" customFormat="1" x14ac:dyDescent="0.25"/>
    <row r="1550" s="52" customFormat="1" x14ac:dyDescent="0.25"/>
    <row r="1551" s="52" customFormat="1" x14ac:dyDescent="0.25"/>
    <row r="1552" s="52" customFormat="1" x14ac:dyDescent="0.25"/>
    <row r="1553" s="52" customFormat="1" x14ac:dyDescent="0.25"/>
    <row r="1554" s="52" customFormat="1" x14ac:dyDescent="0.25"/>
    <row r="1555" s="52" customFormat="1" x14ac:dyDescent="0.25"/>
    <row r="1556" s="52" customFormat="1" x14ac:dyDescent="0.25"/>
    <row r="1557" s="52" customFormat="1" x14ac:dyDescent="0.25"/>
    <row r="1558" s="52" customFormat="1" x14ac:dyDescent="0.25"/>
    <row r="1559" s="52" customFormat="1" x14ac:dyDescent="0.25"/>
    <row r="1560" s="52" customFormat="1" x14ac:dyDescent="0.25"/>
    <row r="1561" s="52" customFormat="1" x14ac:dyDescent="0.25"/>
    <row r="1562" s="52" customFormat="1" x14ac:dyDescent="0.25"/>
    <row r="1563" s="52" customFormat="1" x14ac:dyDescent="0.25"/>
    <row r="1564" s="52" customFormat="1" x14ac:dyDescent="0.25"/>
    <row r="1565" s="52" customFormat="1" x14ac:dyDescent="0.25"/>
    <row r="1566" s="52" customFormat="1" x14ac:dyDescent="0.25"/>
    <row r="1567" s="52" customFormat="1" x14ac:dyDescent="0.25"/>
    <row r="1568" s="52" customFormat="1" x14ac:dyDescent="0.25"/>
    <row r="1569" s="52" customFormat="1" x14ac:dyDescent="0.25"/>
    <row r="1570" s="52" customFormat="1" x14ac:dyDescent="0.25"/>
    <row r="1571" s="52" customFormat="1" x14ac:dyDescent="0.25"/>
    <row r="1572" s="52" customFormat="1" x14ac:dyDescent="0.25"/>
    <row r="1573" s="52" customFormat="1" x14ac:dyDescent="0.25"/>
    <row r="1574" s="52" customFormat="1" x14ac:dyDescent="0.25"/>
    <row r="1575" s="52" customFormat="1" x14ac:dyDescent="0.25"/>
    <row r="1576" s="52" customFormat="1" x14ac:dyDescent="0.25"/>
    <row r="1577" s="52" customFormat="1" x14ac:dyDescent="0.25"/>
    <row r="1578" s="52" customFormat="1" x14ac:dyDescent="0.25"/>
    <row r="1579" s="52" customFormat="1" x14ac:dyDescent="0.25"/>
    <row r="1580" s="52" customFormat="1" x14ac:dyDescent="0.25"/>
    <row r="1581" s="52" customFormat="1" x14ac:dyDescent="0.25"/>
    <row r="1582" s="52" customFormat="1" x14ac:dyDescent="0.25"/>
    <row r="1583" s="52" customFormat="1" x14ac:dyDescent="0.25"/>
    <row r="1584" s="52" customFormat="1" x14ac:dyDescent="0.25"/>
    <row r="1585" s="52" customFormat="1" x14ac:dyDescent="0.25"/>
    <row r="1586" s="52" customFormat="1" x14ac:dyDescent="0.25"/>
    <row r="1587" s="52" customFormat="1" x14ac:dyDescent="0.25"/>
    <row r="1588" s="52" customFormat="1" x14ac:dyDescent="0.25"/>
    <row r="1589" s="52" customFormat="1" x14ac:dyDescent="0.25"/>
    <row r="1590" s="52" customFormat="1" x14ac:dyDescent="0.25"/>
    <row r="1591" s="52" customFormat="1" x14ac:dyDescent="0.25"/>
    <row r="1592" s="52" customFormat="1" x14ac:dyDescent="0.25"/>
    <row r="1593" s="52" customFormat="1" x14ac:dyDescent="0.25"/>
    <row r="1594" s="52" customFormat="1" x14ac:dyDescent="0.25"/>
    <row r="1595" s="52" customFormat="1" x14ac:dyDescent="0.25"/>
    <row r="1596" s="52" customFormat="1" x14ac:dyDescent="0.25"/>
    <row r="1597" s="52" customFormat="1" x14ac:dyDescent="0.25"/>
    <row r="1598" s="52" customFormat="1" x14ac:dyDescent="0.25"/>
    <row r="1599" s="52" customFormat="1" x14ac:dyDescent="0.25"/>
    <row r="1600" s="52" customFormat="1" x14ac:dyDescent="0.25"/>
    <row r="1601" s="52" customFormat="1" x14ac:dyDescent="0.25"/>
    <row r="1602" s="52" customFormat="1" x14ac:dyDescent="0.25"/>
    <row r="1603" s="52" customFormat="1" x14ac:dyDescent="0.25"/>
    <row r="1604" s="52" customFormat="1" x14ac:dyDescent="0.25"/>
    <row r="1605" s="52" customFormat="1" x14ac:dyDescent="0.25"/>
    <row r="1606" s="52" customFormat="1" x14ac:dyDescent="0.25"/>
    <row r="1607" s="52" customFormat="1" x14ac:dyDescent="0.25"/>
    <row r="1608" s="52" customFormat="1" x14ac:dyDescent="0.25"/>
    <row r="1609" s="52" customFormat="1" x14ac:dyDescent="0.25"/>
    <row r="1610" s="52" customFormat="1" x14ac:dyDescent="0.25"/>
    <row r="1611" s="52" customFormat="1" x14ac:dyDescent="0.25"/>
    <row r="1612" s="52" customFormat="1" x14ac:dyDescent="0.25"/>
    <row r="1613" s="52" customFormat="1" x14ac:dyDescent="0.25"/>
    <row r="1614" s="52" customFormat="1" x14ac:dyDescent="0.25"/>
    <row r="1615" s="52" customFormat="1" x14ac:dyDescent="0.25"/>
    <row r="1616" s="52" customFormat="1" x14ac:dyDescent="0.25"/>
    <row r="1617" s="52" customFormat="1" x14ac:dyDescent="0.25"/>
    <row r="1618" s="52" customFormat="1" x14ac:dyDescent="0.25"/>
    <row r="1619" s="52" customFormat="1" x14ac:dyDescent="0.25"/>
    <row r="1620" s="52" customFormat="1" x14ac:dyDescent="0.25"/>
    <row r="1621" s="52" customFormat="1" x14ac:dyDescent="0.25"/>
    <row r="1622" s="52" customFormat="1" x14ac:dyDescent="0.25"/>
    <row r="1623" s="52" customFormat="1" x14ac:dyDescent="0.25"/>
    <row r="1624" s="52" customFormat="1" x14ac:dyDescent="0.25"/>
    <row r="1625" s="52" customFormat="1" x14ac:dyDescent="0.25"/>
    <row r="1626" s="52" customFormat="1" x14ac:dyDescent="0.25"/>
    <row r="1627" s="52" customFormat="1" x14ac:dyDescent="0.25"/>
    <row r="1628" s="52" customFormat="1" x14ac:dyDescent="0.25"/>
    <row r="1629" s="52" customFormat="1" x14ac:dyDescent="0.25"/>
    <row r="1630" s="52" customFormat="1" x14ac:dyDescent="0.25"/>
    <row r="1631" s="52" customFormat="1" x14ac:dyDescent="0.25"/>
    <row r="1632" s="52" customFormat="1" x14ac:dyDescent="0.25"/>
    <row r="1633" s="52" customFormat="1" x14ac:dyDescent="0.25"/>
    <row r="1634" s="52" customFormat="1" x14ac:dyDescent="0.25"/>
    <row r="1635" s="52" customFormat="1" x14ac:dyDescent="0.25"/>
    <row r="1636" s="52" customFormat="1" x14ac:dyDescent="0.25"/>
    <row r="1637" s="52" customFormat="1" x14ac:dyDescent="0.25"/>
    <row r="1638" s="52" customFormat="1" x14ac:dyDescent="0.25"/>
    <row r="1639" s="52" customFormat="1" x14ac:dyDescent="0.25"/>
    <row r="1640" s="52" customFormat="1" x14ac:dyDescent="0.25"/>
    <row r="1641" s="52" customFormat="1" x14ac:dyDescent="0.25"/>
    <row r="1642" s="52" customFormat="1" x14ac:dyDescent="0.25"/>
    <row r="1643" s="52" customFormat="1" x14ac:dyDescent="0.25"/>
    <row r="1644" s="52" customFormat="1" x14ac:dyDescent="0.25"/>
    <row r="1645" s="52" customFormat="1" x14ac:dyDescent="0.25"/>
    <row r="1646" s="52" customFormat="1" x14ac:dyDescent="0.25"/>
    <row r="1647" s="52" customFormat="1" x14ac:dyDescent="0.25"/>
    <row r="1648" s="52" customFormat="1" x14ac:dyDescent="0.25"/>
    <row r="1649" s="52" customFormat="1" x14ac:dyDescent="0.25"/>
    <row r="1650" s="52" customFormat="1" x14ac:dyDescent="0.25"/>
    <row r="1651" s="52" customFormat="1" x14ac:dyDescent="0.25"/>
    <row r="1652" s="52" customFormat="1" x14ac:dyDescent="0.25"/>
    <row r="1653" s="52" customFormat="1" x14ac:dyDescent="0.25"/>
    <row r="1654" s="52" customFormat="1" x14ac:dyDescent="0.25"/>
    <row r="1655" s="52" customFormat="1" x14ac:dyDescent="0.25"/>
    <row r="1656" s="52" customFormat="1" x14ac:dyDescent="0.25"/>
    <row r="1657" s="52" customFormat="1" x14ac:dyDescent="0.25"/>
    <row r="1658" s="52" customFormat="1" x14ac:dyDescent="0.25"/>
    <row r="1659" s="52" customFormat="1" x14ac:dyDescent="0.25"/>
    <row r="1660" s="52" customFormat="1" x14ac:dyDescent="0.25"/>
    <row r="1661" s="52" customFormat="1" x14ac:dyDescent="0.25"/>
    <row r="1662" s="52" customFormat="1" x14ac:dyDescent="0.25"/>
    <row r="1663" s="52" customFormat="1" x14ac:dyDescent="0.25"/>
    <row r="1664" s="52" customFormat="1" x14ac:dyDescent="0.25"/>
    <row r="1665" s="52" customFormat="1" x14ac:dyDescent="0.25"/>
    <row r="1666" s="52" customFormat="1" x14ac:dyDescent="0.25"/>
    <row r="1667" s="52" customFormat="1" x14ac:dyDescent="0.25"/>
    <row r="1668" s="52" customFormat="1" x14ac:dyDescent="0.25"/>
    <row r="1669" s="52" customFormat="1" x14ac:dyDescent="0.25"/>
    <row r="1670" s="52" customFormat="1" x14ac:dyDescent="0.25"/>
    <row r="1671" s="52" customFormat="1" x14ac:dyDescent="0.25"/>
    <row r="1672" s="52" customFormat="1" x14ac:dyDescent="0.25"/>
    <row r="1673" s="52" customFormat="1" x14ac:dyDescent="0.25"/>
    <row r="1674" s="52" customFormat="1" x14ac:dyDescent="0.25"/>
    <row r="1675" s="52" customFormat="1" x14ac:dyDescent="0.25"/>
    <row r="1676" s="52" customFormat="1" x14ac:dyDescent="0.25"/>
    <row r="1677" s="52" customFormat="1" x14ac:dyDescent="0.25"/>
    <row r="1678" s="52" customFormat="1" x14ac:dyDescent="0.25"/>
    <row r="1679" s="52" customFormat="1" x14ac:dyDescent="0.25"/>
    <row r="1680" s="52" customFormat="1" x14ac:dyDescent="0.25"/>
    <row r="1681" s="52" customFormat="1" x14ac:dyDescent="0.25"/>
    <row r="1682" s="52" customFormat="1" x14ac:dyDescent="0.25"/>
    <row r="1683" s="52" customFormat="1" x14ac:dyDescent="0.25"/>
    <row r="1684" s="52" customFormat="1" x14ac:dyDescent="0.25"/>
    <row r="1685" s="52" customFormat="1" x14ac:dyDescent="0.25"/>
    <row r="1686" s="52" customFormat="1" x14ac:dyDescent="0.25"/>
    <row r="1687" s="52" customFormat="1" x14ac:dyDescent="0.25"/>
    <row r="1688" s="52" customFormat="1" x14ac:dyDescent="0.25"/>
    <row r="1689" s="52" customFormat="1" x14ac:dyDescent="0.25"/>
    <row r="1690" s="52" customFormat="1" x14ac:dyDescent="0.25"/>
    <row r="1691" s="52" customFormat="1" x14ac:dyDescent="0.25"/>
    <row r="1692" s="52" customFormat="1" x14ac:dyDescent="0.25"/>
    <row r="1693" s="52" customFormat="1" x14ac:dyDescent="0.25"/>
    <row r="1694" s="52" customFormat="1" x14ac:dyDescent="0.25"/>
    <row r="1695" s="52" customFormat="1" x14ac:dyDescent="0.25"/>
    <row r="1696" s="52" customFormat="1" x14ac:dyDescent="0.25"/>
    <row r="1697" s="52" customFormat="1" x14ac:dyDescent="0.25"/>
    <row r="1698" s="52" customFormat="1" x14ac:dyDescent="0.25"/>
    <row r="1699" s="52" customFormat="1" x14ac:dyDescent="0.25"/>
    <row r="1700" s="52" customFormat="1" x14ac:dyDescent="0.25"/>
    <row r="1701" s="52" customFormat="1" x14ac:dyDescent="0.25"/>
    <row r="1702" s="52" customFormat="1" x14ac:dyDescent="0.25"/>
    <row r="1703" s="52" customFormat="1" x14ac:dyDescent="0.25"/>
    <row r="1704" s="52" customFormat="1" x14ac:dyDescent="0.25"/>
    <row r="1705" s="52" customFormat="1" x14ac:dyDescent="0.25"/>
    <row r="1706" s="52" customFormat="1" x14ac:dyDescent="0.25"/>
    <row r="1707" s="52" customFormat="1" x14ac:dyDescent="0.25"/>
    <row r="1708" s="52" customFormat="1" x14ac:dyDescent="0.25"/>
    <row r="1709" s="52" customFormat="1" x14ac:dyDescent="0.25"/>
    <row r="1710" s="52" customFormat="1" x14ac:dyDescent="0.25"/>
    <row r="1711" s="52" customFormat="1" x14ac:dyDescent="0.25"/>
    <row r="1712" s="52" customFormat="1" x14ac:dyDescent="0.25"/>
    <row r="1713" s="52" customFormat="1" x14ac:dyDescent="0.25"/>
    <row r="1714" s="52" customFormat="1" x14ac:dyDescent="0.25"/>
    <row r="1715" s="52" customFormat="1" x14ac:dyDescent="0.25"/>
    <row r="1716" s="52" customFormat="1" x14ac:dyDescent="0.25"/>
    <row r="1717" s="52" customFormat="1" x14ac:dyDescent="0.25"/>
    <row r="1718" s="52" customFormat="1" x14ac:dyDescent="0.25"/>
    <row r="1719" s="52" customFormat="1" x14ac:dyDescent="0.25"/>
    <row r="1720" s="52" customFormat="1" x14ac:dyDescent="0.25"/>
    <row r="1721" s="52" customFormat="1" x14ac:dyDescent="0.25"/>
    <row r="1722" s="52" customFormat="1" x14ac:dyDescent="0.25"/>
    <row r="1723" s="52" customFormat="1" x14ac:dyDescent="0.25"/>
    <row r="1724" s="52" customFormat="1" x14ac:dyDescent="0.25"/>
    <row r="1725" s="52" customFormat="1" x14ac:dyDescent="0.25"/>
    <row r="1726" s="52" customFormat="1" x14ac:dyDescent="0.25"/>
    <row r="1727" s="52" customFormat="1" x14ac:dyDescent="0.25"/>
    <row r="1728" s="52" customFormat="1" x14ac:dyDescent="0.25"/>
    <row r="1729" s="52" customFormat="1" x14ac:dyDescent="0.25"/>
    <row r="1730" s="52" customFormat="1" x14ac:dyDescent="0.25"/>
    <row r="1731" s="52" customFormat="1" x14ac:dyDescent="0.25"/>
    <row r="1732" s="52" customFormat="1" x14ac:dyDescent="0.25"/>
    <row r="1733" s="52" customFormat="1" x14ac:dyDescent="0.25"/>
    <row r="1734" s="52" customFormat="1" x14ac:dyDescent="0.25"/>
    <row r="1735" s="52" customFormat="1" x14ac:dyDescent="0.25"/>
    <row r="1736" s="52" customFormat="1" x14ac:dyDescent="0.25"/>
    <row r="1737" s="52" customFormat="1" x14ac:dyDescent="0.25"/>
    <row r="1738" s="52" customFormat="1" x14ac:dyDescent="0.25"/>
    <row r="1739" s="52" customFormat="1" x14ac:dyDescent="0.25"/>
    <row r="1740" s="52" customFormat="1" x14ac:dyDescent="0.25"/>
    <row r="1741" s="52" customFormat="1" x14ac:dyDescent="0.25"/>
    <row r="1742" s="52" customFormat="1" x14ac:dyDescent="0.25"/>
    <row r="1743" s="52" customFormat="1" x14ac:dyDescent="0.25"/>
    <row r="1744" s="52" customFormat="1" x14ac:dyDescent="0.25"/>
    <row r="1745" s="52" customFormat="1" x14ac:dyDescent="0.25"/>
    <row r="1746" s="52" customFormat="1" x14ac:dyDescent="0.25"/>
    <row r="1747" s="52" customFormat="1" x14ac:dyDescent="0.25"/>
    <row r="1748" s="52" customFormat="1" x14ac:dyDescent="0.25"/>
    <row r="1749" s="52" customFormat="1" x14ac:dyDescent="0.25"/>
    <row r="1750" s="52" customFormat="1" x14ac:dyDescent="0.25"/>
    <row r="1751" s="52" customFormat="1" x14ac:dyDescent="0.25"/>
    <row r="1752" s="52" customFormat="1" x14ac:dyDescent="0.25"/>
    <row r="1753" s="52" customFormat="1" x14ac:dyDescent="0.25"/>
    <row r="1754" s="52" customFormat="1" x14ac:dyDescent="0.25"/>
    <row r="1755" s="52" customFormat="1" x14ac:dyDescent="0.25"/>
    <row r="1756" s="52" customFormat="1" x14ac:dyDescent="0.25"/>
    <row r="1757" s="52" customFormat="1" x14ac:dyDescent="0.25"/>
    <row r="1758" s="52" customFormat="1" x14ac:dyDescent="0.25"/>
    <row r="1759" s="52" customFormat="1" x14ac:dyDescent="0.25"/>
    <row r="1760" s="52" customFormat="1" x14ac:dyDescent="0.25"/>
    <row r="1761" s="52" customFormat="1" x14ac:dyDescent="0.25"/>
    <row r="1762" s="52" customFormat="1" x14ac:dyDescent="0.25"/>
    <row r="1763" s="52" customFormat="1" x14ac:dyDescent="0.25"/>
    <row r="1764" s="52" customFormat="1" x14ac:dyDescent="0.25"/>
    <row r="1765" s="52" customFormat="1" x14ac:dyDescent="0.25"/>
    <row r="1766" s="52" customFormat="1" x14ac:dyDescent="0.25"/>
    <row r="1767" s="52" customFormat="1" x14ac:dyDescent="0.25"/>
    <row r="1768" s="52" customFormat="1" x14ac:dyDescent="0.25"/>
    <row r="1769" s="52" customFormat="1" x14ac:dyDescent="0.25"/>
    <row r="1770" s="52" customFormat="1" x14ac:dyDescent="0.25"/>
    <row r="1771" s="52" customFormat="1" x14ac:dyDescent="0.25"/>
    <row r="1772" s="52" customFormat="1" x14ac:dyDescent="0.25"/>
    <row r="1773" s="52" customFormat="1" x14ac:dyDescent="0.25"/>
    <row r="1774" s="52" customFormat="1" x14ac:dyDescent="0.25"/>
    <row r="1775" s="52" customFormat="1" x14ac:dyDescent="0.25"/>
    <row r="1776" s="52" customFormat="1" x14ac:dyDescent="0.25"/>
    <row r="1777" s="52" customFormat="1" x14ac:dyDescent="0.25"/>
    <row r="1778" s="52" customFormat="1" x14ac:dyDescent="0.25"/>
    <row r="1779" s="52" customFormat="1" x14ac:dyDescent="0.25"/>
    <row r="1780" s="52" customFormat="1" x14ac:dyDescent="0.25"/>
    <row r="1781" s="52" customFormat="1" x14ac:dyDescent="0.25"/>
    <row r="1782" s="52" customFormat="1" x14ac:dyDescent="0.25"/>
    <row r="1783" s="52" customFormat="1" x14ac:dyDescent="0.25"/>
    <row r="1784" s="52" customFormat="1" x14ac:dyDescent="0.25"/>
    <row r="1785" s="52" customFormat="1" x14ac:dyDescent="0.25"/>
    <row r="1786" s="52" customFormat="1" x14ac:dyDescent="0.25"/>
    <row r="1787" s="52" customFormat="1" x14ac:dyDescent="0.25"/>
    <row r="1788" s="52" customFormat="1" x14ac:dyDescent="0.25"/>
    <row r="1789" s="52" customFormat="1" x14ac:dyDescent="0.25"/>
    <row r="1790" s="52" customFormat="1" x14ac:dyDescent="0.25"/>
    <row r="1791" s="52" customFormat="1" x14ac:dyDescent="0.25"/>
    <row r="1792" s="52" customFormat="1" x14ac:dyDescent="0.25"/>
    <row r="1793" s="52" customFormat="1" x14ac:dyDescent="0.25"/>
    <row r="1794" s="52" customFormat="1" x14ac:dyDescent="0.25"/>
    <row r="1795" s="52" customFormat="1" x14ac:dyDescent="0.25"/>
    <row r="1796" s="52" customFormat="1" x14ac:dyDescent="0.25"/>
    <row r="1797" s="52" customFormat="1" x14ac:dyDescent="0.25"/>
    <row r="1798" s="52" customFormat="1" x14ac:dyDescent="0.25"/>
    <row r="1799" s="52" customFormat="1" x14ac:dyDescent="0.25"/>
    <row r="1800" s="52" customFormat="1" x14ac:dyDescent="0.25"/>
    <row r="1801" s="52" customFormat="1" x14ac:dyDescent="0.25"/>
    <row r="1802" s="52" customFormat="1" x14ac:dyDescent="0.25"/>
    <row r="1803" s="52" customFormat="1" x14ac:dyDescent="0.25"/>
    <row r="1804" s="52" customFormat="1" x14ac:dyDescent="0.25"/>
    <row r="1805" s="52" customFormat="1" x14ac:dyDescent="0.25"/>
    <row r="1806" s="52" customFormat="1" x14ac:dyDescent="0.25"/>
    <row r="1807" s="52" customFormat="1" x14ac:dyDescent="0.25"/>
    <row r="1808" s="52" customFormat="1" x14ac:dyDescent="0.25"/>
    <row r="1809" s="52" customFormat="1" x14ac:dyDescent="0.25"/>
    <row r="1810" s="52" customFormat="1" x14ac:dyDescent="0.25"/>
    <row r="1811" s="52" customFormat="1" x14ac:dyDescent="0.25"/>
    <row r="1812" s="52" customFormat="1" x14ac:dyDescent="0.25"/>
    <row r="1813" s="52" customFormat="1" x14ac:dyDescent="0.25"/>
    <row r="1814" s="52" customFormat="1" x14ac:dyDescent="0.25"/>
    <row r="1815" s="52" customFormat="1" x14ac:dyDescent="0.25"/>
    <row r="1816" s="52" customFormat="1" x14ac:dyDescent="0.25"/>
    <row r="1817" s="52" customFormat="1" x14ac:dyDescent="0.25"/>
    <row r="1818" s="52" customFormat="1" x14ac:dyDescent="0.25"/>
    <row r="1819" s="52" customFormat="1" x14ac:dyDescent="0.25"/>
    <row r="1820" s="52" customFormat="1" x14ac:dyDescent="0.25"/>
    <row r="1821" s="52" customFormat="1" x14ac:dyDescent="0.25"/>
    <row r="1822" s="52" customFormat="1" x14ac:dyDescent="0.25"/>
    <row r="1823" s="52" customFormat="1" x14ac:dyDescent="0.25"/>
    <row r="1824" s="52" customFormat="1" x14ac:dyDescent="0.25"/>
    <row r="1825" s="52" customFormat="1" x14ac:dyDescent="0.25"/>
    <row r="1826" s="52" customFormat="1" x14ac:dyDescent="0.25"/>
    <row r="1827" s="52" customFormat="1" x14ac:dyDescent="0.25"/>
    <row r="1828" s="52" customFormat="1" x14ac:dyDescent="0.25"/>
    <row r="1829" s="52" customFormat="1" x14ac:dyDescent="0.25"/>
    <row r="1830" s="52" customFormat="1" x14ac:dyDescent="0.25"/>
    <row r="1831" s="52" customFormat="1" x14ac:dyDescent="0.25"/>
    <row r="1832" s="52" customFormat="1" x14ac:dyDescent="0.25"/>
    <row r="1833" s="52" customFormat="1" x14ac:dyDescent="0.25"/>
    <row r="1834" s="52" customFormat="1" x14ac:dyDescent="0.25"/>
    <row r="1835" s="52" customFormat="1" x14ac:dyDescent="0.25"/>
    <row r="1836" s="52" customFormat="1" x14ac:dyDescent="0.25"/>
    <row r="1837" s="52" customFormat="1" x14ac:dyDescent="0.25"/>
    <row r="1838" s="52" customFormat="1" x14ac:dyDescent="0.25"/>
    <row r="1839" s="52" customFormat="1" x14ac:dyDescent="0.25"/>
    <row r="1840" s="52" customFormat="1" x14ac:dyDescent="0.25"/>
    <row r="1841" s="52" customFormat="1" x14ac:dyDescent="0.25"/>
    <row r="1842" s="52" customFormat="1" x14ac:dyDescent="0.25"/>
    <row r="1843" s="52" customFormat="1" x14ac:dyDescent="0.25"/>
    <row r="1844" s="52" customFormat="1" x14ac:dyDescent="0.25"/>
    <row r="1845" s="52" customFormat="1" x14ac:dyDescent="0.25"/>
    <row r="1846" s="52" customFormat="1" x14ac:dyDescent="0.25"/>
    <row r="1847" s="52" customFormat="1" x14ac:dyDescent="0.25"/>
    <row r="1848" s="52" customFormat="1" x14ac:dyDescent="0.25"/>
    <row r="1849" s="52" customFormat="1" x14ac:dyDescent="0.25"/>
    <row r="1850" s="52" customFormat="1" x14ac:dyDescent="0.25"/>
    <row r="1851" s="52" customFormat="1" x14ac:dyDescent="0.25"/>
    <row r="1852" s="52" customFormat="1" x14ac:dyDescent="0.25"/>
    <row r="1853" s="52" customFormat="1" x14ac:dyDescent="0.25"/>
    <row r="1854" s="52" customFormat="1" x14ac:dyDescent="0.25"/>
    <row r="1855" s="52" customFormat="1" x14ac:dyDescent="0.25"/>
    <row r="1856" s="52" customFormat="1" x14ac:dyDescent="0.25"/>
    <row r="1857" s="52" customFormat="1" x14ac:dyDescent="0.25"/>
    <row r="1858" s="52" customFormat="1" x14ac:dyDescent="0.25"/>
    <row r="1859" s="52" customFormat="1" x14ac:dyDescent="0.25"/>
    <row r="1860" s="52" customFormat="1" x14ac:dyDescent="0.25"/>
    <row r="1861" s="52" customFormat="1" x14ac:dyDescent="0.25"/>
    <row r="1862" s="52" customFormat="1" x14ac:dyDescent="0.25"/>
    <row r="1863" s="52" customFormat="1" x14ac:dyDescent="0.25"/>
    <row r="1864" s="52" customFormat="1" x14ac:dyDescent="0.25"/>
    <row r="1865" s="52" customFormat="1" x14ac:dyDescent="0.25"/>
    <row r="1866" s="52" customFormat="1" x14ac:dyDescent="0.25"/>
    <row r="1867" s="52" customFormat="1" x14ac:dyDescent="0.25"/>
    <row r="1868" s="52" customFormat="1" x14ac:dyDescent="0.25"/>
    <row r="1869" s="52" customFormat="1" x14ac:dyDescent="0.25"/>
    <row r="1870" s="52" customFormat="1" x14ac:dyDescent="0.25"/>
    <row r="1871" s="52" customFormat="1" x14ac:dyDescent="0.25"/>
    <row r="1872" s="52" customFormat="1" x14ac:dyDescent="0.25"/>
    <row r="1873" s="52" customFormat="1" x14ac:dyDescent="0.25"/>
    <row r="1874" s="52" customFormat="1" x14ac:dyDescent="0.25"/>
    <row r="1875" s="52" customFormat="1" x14ac:dyDescent="0.25"/>
    <row r="1876" s="52" customFormat="1" x14ac:dyDescent="0.25"/>
    <row r="1877" s="52" customFormat="1" x14ac:dyDescent="0.25"/>
    <row r="1878" s="52" customFormat="1" x14ac:dyDescent="0.25"/>
    <row r="1879" s="52" customFormat="1" x14ac:dyDescent="0.25"/>
    <row r="1880" s="52" customFormat="1" x14ac:dyDescent="0.25"/>
    <row r="1881" s="52" customFormat="1" x14ac:dyDescent="0.25"/>
    <row r="1882" s="52" customFormat="1" x14ac:dyDescent="0.25"/>
    <row r="1883" s="52" customFormat="1" x14ac:dyDescent="0.25"/>
    <row r="1884" s="52" customFormat="1" x14ac:dyDescent="0.25"/>
    <row r="1885" s="52" customFormat="1" x14ac:dyDescent="0.25"/>
    <row r="1886" s="52" customFormat="1" x14ac:dyDescent="0.25"/>
    <row r="1887" s="52" customFormat="1" x14ac:dyDescent="0.25"/>
    <row r="1888" s="52" customFormat="1" x14ac:dyDescent="0.25"/>
    <row r="1889" s="52" customFormat="1" x14ac:dyDescent="0.25"/>
    <row r="1890" s="52" customFormat="1" x14ac:dyDescent="0.25"/>
    <row r="1891" s="52" customFormat="1" x14ac:dyDescent="0.25"/>
    <row r="1892" s="52" customFormat="1" x14ac:dyDescent="0.25"/>
    <row r="1893" s="52" customFormat="1" x14ac:dyDescent="0.25"/>
    <row r="1894" s="52" customFormat="1" x14ac:dyDescent="0.25"/>
    <row r="1895" s="52" customFormat="1" x14ac:dyDescent="0.25"/>
    <row r="1896" s="52" customFormat="1" x14ac:dyDescent="0.25"/>
    <row r="1897" s="52" customFormat="1" x14ac:dyDescent="0.25"/>
    <row r="1898" s="52" customFormat="1" x14ac:dyDescent="0.25"/>
    <row r="1899" s="52" customFormat="1" x14ac:dyDescent="0.25"/>
    <row r="1900" s="52" customFormat="1" x14ac:dyDescent="0.25"/>
    <row r="1901" s="52" customFormat="1" x14ac:dyDescent="0.25"/>
    <row r="1902" s="52" customFormat="1" x14ac:dyDescent="0.25"/>
    <row r="1903" s="52" customFormat="1" x14ac:dyDescent="0.25"/>
    <row r="1904" s="52" customFormat="1" x14ac:dyDescent="0.25"/>
    <row r="1905" s="52" customFormat="1" x14ac:dyDescent="0.25"/>
    <row r="1906" s="52" customFormat="1" x14ac:dyDescent="0.25"/>
    <row r="1907" s="52" customFormat="1" x14ac:dyDescent="0.25"/>
    <row r="1908" s="52" customFormat="1" x14ac:dyDescent="0.25"/>
    <row r="1909" s="52" customFormat="1" x14ac:dyDescent="0.25"/>
    <row r="1910" s="52" customFormat="1" x14ac:dyDescent="0.25"/>
    <row r="1911" s="52" customFormat="1" x14ac:dyDescent="0.25"/>
    <row r="1912" s="52" customFormat="1" x14ac:dyDescent="0.25"/>
    <row r="1913" s="52" customFormat="1" x14ac:dyDescent="0.25"/>
    <row r="1914" s="52" customFormat="1" x14ac:dyDescent="0.25"/>
    <row r="1915" s="52" customFormat="1" x14ac:dyDescent="0.25"/>
    <row r="1916" s="52" customFormat="1" x14ac:dyDescent="0.25"/>
    <row r="1917" s="52" customFormat="1" x14ac:dyDescent="0.25"/>
    <row r="1918" s="52" customFormat="1" x14ac:dyDescent="0.25"/>
    <row r="1919" s="52" customFormat="1" x14ac:dyDescent="0.25"/>
    <row r="1920" s="52" customFormat="1" x14ac:dyDescent="0.25"/>
    <row r="1921" s="52" customFormat="1" x14ac:dyDescent="0.25"/>
    <row r="1922" s="52" customFormat="1" x14ac:dyDescent="0.25"/>
    <row r="1923" s="52" customFormat="1" x14ac:dyDescent="0.25"/>
    <row r="1924" s="52" customFormat="1" x14ac:dyDescent="0.25"/>
    <row r="1925" s="52" customFormat="1" x14ac:dyDescent="0.25"/>
    <row r="1926" s="52" customFormat="1" x14ac:dyDescent="0.25"/>
    <row r="1927" s="52" customFormat="1" x14ac:dyDescent="0.25"/>
    <row r="1928" s="52" customFormat="1" x14ac:dyDescent="0.25"/>
    <row r="1929" s="52" customFormat="1" x14ac:dyDescent="0.25"/>
    <row r="1930" s="52" customFormat="1" x14ac:dyDescent="0.25"/>
    <row r="1931" s="52" customFormat="1" x14ac:dyDescent="0.25"/>
    <row r="1932" s="52" customFormat="1" x14ac:dyDescent="0.25"/>
    <row r="1933" s="52" customFormat="1" x14ac:dyDescent="0.25"/>
    <row r="1934" s="52" customFormat="1" x14ac:dyDescent="0.25"/>
    <row r="1935" s="52" customFormat="1" x14ac:dyDescent="0.25"/>
    <row r="1936" s="52" customFormat="1" x14ac:dyDescent="0.25"/>
    <row r="1937" s="52" customFormat="1" x14ac:dyDescent="0.25"/>
    <row r="1938" s="52" customFormat="1" x14ac:dyDescent="0.25"/>
    <row r="1939" s="52" customFormat="1" x14ac:dyDescent="0.25"/>
    <row r="1940" s="52" customFormat="1" x14ac:dyDescent="0.25"/>
    <row r="1941" s="52" customFormat="1" x14ac:dyDescent="0.25"/>
    <row r="1942" s="52" customFormat="1" x14ac:dyDescent="0.25"/>
    <row r="1943" s="52" customFormat="1" x14ac:dyDescent="0.25"/>
    <row r="1944" s="52" customFormat="1" x14ac:dyDescent="0.25"/>
    <row r="1945" s="52" customFormat="1" x14ac:dyDescent="0.25"/>
    <row r="1946" s="52" customFormat="1" x14ac:dyDescent="0.25"/>
    <row r="1947" s="52" customFormat="1" x14ac:dyDescent="0.25"/>
    <row r="1948" s="52" customFormat="1" x14ac:dyDescent="0.25"/>
    <row r="1949" s="52" customFormat="1" x14ac:dyDescent="0.25"/>
    <row r="1950" s="52" customFormat="1" x14ac:dyDescent="0.25"/>
    <row r="1951" s="52" customFormat="1" x14ac:dyDescent="0.25"/>
    <row r="1952" s="52" customFormat="1" x14ac:dyDescent="0.25"/>
    <row r="1953" s="52" customFormat="1" x14ac:dyDescent="0.25"/>
    <row r="1954" s="52" customFormat="1" x14ac:dyDescent="0.25"/>
    <row r="1955" s="52" customFormat="1" x14ac:dyDescent="0.25"/>
    <row r="1956" s="52" customFormat="1" x14ac:dyDescent="0.25"/>
    <row r="1957" s="52" customFormat="1" x14ac:dyDescent="0.25"/>
    <row r="1958" s="52" customFormat="1" x14ac:dyDescent="0.25"/>
    <row r="1959" s="52" customFormat="1" x14ac:dyDescent="0.25"/>
    <row r="1960" s="52" customFormat="1" x14ac:dyDescent="0.25"/>
    <row r="1961" s="52" customFormat="1" x14ac:dyDescent="0.25"/>
    <row r="1962" s="52" customFormat="1" x14ac:dyDescent="0.25"/>
    <row r="1963" s="52" customFormat="1" x14ac:dyDescent="0.25"/>
    <row r="1964" s="52" customFormat="1" x14ac:dyDescent="0.25"/>
    <row r="1965" s="52" customFormat="1" x14ac:dyDescent="0.25"/>
    <row r="1966" s="52" customFormat="1" x14ac:dyDescent="0.25"/>
    <row r="1967" s="52" customFormat="1" x14ac:dyDescent="0.25"/>
    <row r="1968" s="52" customFormat="1" x14ac:dyDescent="0.25"/>
    <row r="1969" s="52" customFormat="1" x14ac:dyDescent="0.25"/>
    <row r="1970" s="52" customFormat="1" x14ac:dyDescent="0.25"/>
    <row r="1971" s="52" customFormat="1" x14ac:dyDescent="0.25"/>
    <row r="1972" s="52" customFormat="1" x14ac:dyDescent="0.25"/>
    <row r="1973" s="52" customFormat="1" x14ac:dyDescent="0.25"/>
    <row r="1974" s="52" customFormat="1" x14ac:dyDescent="0.25"/>
    <row r="1975" s="52" customFormat="1" x14ac:dyDescent="0.25"/>
    <row r="1976" s="52" customFormat="1" x14ac:dyDescent="0.25"/>
    <row r="1977" s="52" customFormat="1" x14ac:dyDescent="0.25"/>
    <row r="1978" s="52" customFormat="1" x14ac:dyDescent="0.25"/>
    <row r="1979" s="52" customFormat="1" x14ac:dyDescent="0.25"/>
    <row r="1980" s="52" customFormat="1" x14ac:dyDescent="0.25"/>
    <row r="1981" s="52" customFormat="1" x14ac:dyDescent="0.25"/>
    <row r="1982" s="52" customFormat="1" x14ac:dyDescent="0.25"/>
    <row r="1983" s="52" customFormat="1" x14ac:dyDescent="0.25"/>
    <row r="1984" s="52" customFormat="1" x14ac:dyDescent="0.25"/>
    <row r="1985" s="52" customFormat="1" x14ac:dyDescent="0.25"/>
    <row r="1986" s="52" customFormat="1" x14ac:dyDescent="0.25"/>
    <row r="1987" s="52" customFormat="1" x14ac:dyDescent="0.25"/>
    <row r="1988" s="52" customFormat="1" x14ac:dyDescent="0.25"/>
    <row r="1989" s="52" customFormat="1" x14ac:dyDescent="0.25"/>
    <row r="1990" s="52" customFormat="1" x14ac:dyDescent="0.25"/>
    <row r="1991" s="52" customFormat="1" x14ac:dyDescent="0.25"/>
    <row r="1992" s="52" customFormat="1" x14ac:dyDescent="0.25"/>
    <row r="1993" s="52" customFormat="1" x14ac:dyDescent="0.25"/>
    <row r="1994" s="52" customFormat="1" x14ac:dyDescent="0.25"/>
    <row r="1995" s="52" customFormat="1" x14ac:dyDescent="0.25"/>
    <row r="1996" s="52" customFormat="1" x14ac:dyDescent="0.25"/>
    <row r="1997" s="52" customFormat="1" x14ac:dyDescent="0.25"/>
    <row r="1998" s="52" customFormat="1" x14ac:dyDescent="0.25"/>
    <row r="1999" s="52" customFormat="1" x14ac:dyDescent="0.25"/>
    <row r="2000" s="52" customFormat="1" x14ac:dyDescent="0.25"/>
    <row r="2001" s="52" customFormat="1" x14ac:dyDescent="0.25"/>
    <row r="2002" s="52" customFormat="1" x14ac:dyDescent="0.25"/>
    <row r="2003" s="52" customFormat="1" x14ac:dyDescent="0.25"/>
    <row r="2004" s="52" customFormat="1" x14ac:dyDescent="0.25"/>
    <row r="2005" s="52" customFormat="1" x14ac:dyDescent="0.25"/>
    <row r="2006" s="52" customFormat="1" x14ac:dyDescent="0.25"/>
    <row r="2007" s="52" customFormat="1" x14ac:dyDescent="0.25"/>
    <row r="2008" s="52" customFormat="1" x14ac:dyDescent="0.25"/>
    <row r="2009" s="52" customFormat="1" x14ac:dyDescent="0.25"/>
    <row r="2010" s="52" customFormat="1" x14ac:dyDescent="0.25"/>
    <row r="2011" s="52" customFormat="1" x14ac:dyDescent="0.25"/>
    <row r="2012" s="52" customFormat="1" x14ac:dyDescent="0.25"/>
    <row r="2013" s="52" customFormat="1" x14ac:dyDescent="0.25"/>
    <row r="2014" s="52" customFormat="1" x14ac:dyDescent="0.25"/>
    <row r="2015" s="52" customFormat="1" x14ac:dyDescent="0.25"/>
    <row r="2016" s="52" customFormat="1" x14ac:dyDescent="0.25"/>
    <row r="2017" s="52" customFormat="1" x14ac:dyDescent="0.25"/>
    <row r="2018" s="52" customFormat="1" x14ac:dyDescent="0.25"/>
    <row r="2019" s="52" customFormat="1" x14ac:dyDescent="0.25"/>
    <row r="2020" s="52" customFormat="1" x14ac:dyDescent="0.25"/>
    <row r="2021" s="52" customFormat="1" x14ac:dyDescent="0.25"/>
    <row r="2022" s="52" customFormat="1" x14ac:dyDescent="0.25"/>
    <row r="2023" s="52" customFormat="1" x14ac:dyDescent="0.25"/>
    <row r="2024" s="52" customFormat="1" x14ac:dyDescent="0.25"/>
    <row r="2025" s="52" customFormat="1" x14ac:dyDescent="0.25"/>
    <row r="2026" s="52" customFormat="1" x14ac:dyDescent="0.25"/>
    <row r="2027" s="52" customFormat="1" x14ac:dyDescent="0.25"/>
    <row r="2028" s="52" customFormat="1" x14ac:dyDescent="0.25"/>
    <row r="2029" s="52" customFormat="1" x14ac:dyDescent="0.25"/>
    <row r="2030" s="52" customFormat="1" x14ac:dyDescent="0.25"/>
    <row r="2031" s="52" customFormat="1" x14ac:dyDescent="0.25"/>
    <row r="2032" s="52" customFormat="1" x14ac:dyDescent="0.25"/>
    <row r="2033" s="52" customFormat="1" x14ac:dyDescent="0.25"/>
    <row r="2034" s="52" customFormat="1" x14ac:dyDescent="0.25"/>
    <row r="2035" s="52" customFormat="1" x14ac:dyDescent="0.25"/>
    <row r="2036" s="52" customFormat="1" x14ac:dyDescent="0.25"/>
    <row r="2037" s="52" customFormat="1" x14ac:dyDescent="0.25"/>
    <row r="2038" s="52" customFormat="1" x14ac:dyDescent="0.25"/>
    <row r="2039" s="52" customFormat="1" x14ac:dyDescent="0.25"/>
    <row r="2040" s="52" customFormat="1" x14ac:dyDescent="0.25"/>
    <row r="2041" s="52" customFormat="1" x14ac:dyDescent="0.25"/>
    <row r="2042" s="52" customFormat="1" x14ac:dyDescent="0.25"/>
    <row r="2043" s="52" customFormat="1" x14ac:dyDescent="0.25"/>
    <row r="2044" s="52" customFormat="1" x14ac:dyDescent="0.25"/>
    <row r="2045" s="52" customFormat="1" x14ac:dyDescent="0.25"/>
    <row r="2046" s="52" customFormat="1" x14ac:dyDescent="0.25"/>
    <row r="2047" s="52" customFormat="1" x14ac:dyDescent="0.25"/>
    <row r="2048" s="52" customFormat="1" x14ac:dyDescent="0.25"/>
    <row r="2049" s="52" customFormat="1" x14ac:dyDescent="0.25"/>
    <row r="2050" s="52" customFormat="1" x14ac:dyDescent="0.25"/>
    <row r="2051" s="52" customFormat="1" x14ac:dyDescent="0.25"/>
    <row r="2052" s="52" customFormat="1" x14ac:dyDescent="0.25"/>
    <row r="2053" s="52" customFormat="1" x14ac:dyDescent="0.25"/>
    <row r="2054" s="52" customFormat="1" x14ac:dyDescent="0.25"/>
    <row r="2055" s="52" customFormat="1" x14ac:dyDescent="0.25"/>
    <row r="2056" s="52" customFormat="1" x14ac:dyDescent="0.25"/>
    <row r="2057" s="52" customFormat="1" x14ac:dyDescent="0.25"/>
    <row r="2058" s="52" customFormat="1" x14ac:dyDescent="0.25"/>
    <row r="2059" s="52" customFormat="1" x14ac:dyDescent="0.25"/>
    <row r="2060" s="52" customFormat="1" x14ac:dyDescent="0.25"/>
    <row r="2061" s="52" customFormat="1" x14ac:dyDescent="0.25"/>
    <row r="2062" s="52" customFormat="1" x14ac:dyDescent="0.25"/>
    <row r="2063" s="52" customFormat="1" x14ac:dyDescent="0.25"/>
    <row r="2064" s="52" customFormat="1" x14ac:dyDescent="0.25"/>
    <row r="2065" s="52" customFormat="1" x14ac:dyDescent="0.25"/>
    <row r="2066" s="52" customFormat="1" x14ac:dyDescent="0.25"/>
    <row r="2067" s="52" customFormat="1" x14ac:dyDescent="0.25"/>
    <row r="2068" s="52" customFormat="1" x14ac:dyDescent="0.25"/>
    <row r="2069" s="52" customFormat="1" x14ac:dyDescent="0.25"/>
    <row r="2070" s="52" customFormat="1" x14ac:dyDescent="0.25"/>
    <row r="2071" s="52" customFormat="1" x14ac:dyDescent="0.25"/>
    <row r="2072" s="52" customFormat="1" x14ac:dyDescent="0.25"/>
    <row r="2073" s="52" customFormat="1" x14ac:dyDescent="0.25"/>
    <row r="2074" s="52" customFormat="1" x14ac:dyDescent="0.25"/>
    <row r="2075" s="52" customFormat="1" x14ac:dyDescent="0.25"/>
    <row r="2076" s="52" customFormat="1" x14ac:dyDescent="0.25"/>
    <row r="2077" s="52" customFormat="1" x14ac:dyDescent="0.25"/>
    <row r="2078" s="52" customFormat="1" x14ac:dyDescent="0.25"/>
    <row r="2079" s="52" customFormat="1" x14ac:dyDescent="0.25"/>
    <row r="2080" s="52" customFormat="1" x14ac:dyDescent="0.25"/>
    <row r="2081" s="52" customFormat="1" x14ac:dyDescent="0.25"/>
    <row r="2082" s="52" customFormat="1" x14ac:dyDescent="0.25"/>
    <row r="2083" s="52" customFormat="1" x14ac:dyDescent="0.25"/>
    <row r="2084" s="52" customFormat="1" x14ac:dyDescent="0.25"/>
    <row r="2085" s="52" customFormat="1" x14ac:dyDescent="0.25"/>
    <row r="2086" s="52" customFormat="1" x14ac:dyDescent="0.25"/>
    <row r="2087" s="52" customFormat="1" x14ac:dyDescent="0.25"/>
    <row r="2088" s="52" customFormat="1" x14ac:dyDescent="0.25"/>
    <row r="2089" s="52" customFormat="1" x14ac:dyDescent="0.25"/>
    <row r="2090" s="52" customFormat="1" x14ac:dyDescent="0.25"/>
    <row r="2091" s="52" customFormat="1" x14ac:dyDescent="0.25"/>
    <row r="2092" s="52" customFormat="1" x14ac:dyDescent="0.25"/>
    <row r="2093" s="52" customFormat="1" x14ac:dyDescent="0.25"/>
    <row r="2094" s="52" customFormat="1" x14ac:dyDescent="0.25"/>
    <row r="2095" s="52" customFormat="1" x14ac:dyDescent="0.25"/>
    <row r="2096" s="52" customFormat="1" x14ac:dyDescent="0.25"/>
    <row r="2097" s="52" customFormat="1" x14ac:dyDescent="0.25"/>
    <row r="2098" s="52" customFormat="1" x14ac:dyDescent="0.25"/>
    <row r="2099" s="52" customFormat="1" x14ac:dyDescent="0.25"/>
    <row r="2100" s="52" customFormat="1" x14ac:dyDescent="0.25"/>
    <row r="2101" s="52" customFormat="1" x14ac:dyDescent="0.25"/>
    <row r="2102" s="52" customFormat="1" x14ac:dyDescent="0.25"/>
    <row r="2103" s="52" customFormat="1" x14ac:dyDescent="0.25"/>
    <row r="2104" s="52" customFormat="1" x14ac:dyDescent="0.25"/>
    <row r="2105" s="52" customFormat="1" x14ac:dyDescent="0.25"/>
    <row r="2106" s="52" customFormat="1" x14ac:dyDescent="0.25"/>
    <row r="2107" s="52" customFormat="1" x14ac:dyDescent="0.25"/>
    <row r="2108" s="52" customFormat="1" x14ac:dyDescent="0.25"/>
    <row r="2109" s="52" customFormat="1" x14ac:dyDescent="0.25"/>
    <row r="2110" s="52" customFormat="1" x14ac:dyDescent="0.25"/>
    <row r="2111" s="52" customFormat="1" x14ac:dyDescent="0.25"/>
    <row r="2112" s="52" customFormat="1" x14ac:dyDescent="0.25"/>
    <row r="2113" s="52" customFormat="1" x14ac:dyDescent="0.25"/>
    <row r="2114" s="52" customFormat="1" x14ac:dyDescent="0.25"/>
    <row r="2115" s="52" customFormat="1" x14ac:dyDescent="0.25"/>
    <row r="2116" s="52" customFormat="1" x14ac:dyDescent="0.25"/>
    <row r="2117" s="52" customFormat="1" x14ac:dyDescent="0.25"/>
    <row r="2118" s="52" customFormat="1" x14ac:dyDescent="0.25"/>
    <row r="2119" s="52" customFormat="1" x14ac:dyDescent="0.25"/>
    <row r="2120" s="52" customFormat="1" x14ac:dyDescent="0.25"/>
    <row r="2121" s="52" customFormat="1" x14ac:dyDescent="0.25"/>
    <row r="2122" s="52" customFormat="1" x14ac:dyDescent="0.25"/>
    <row r="2123" s="52" customFormat="1" x14ac:dyDescent="0.25"/>
    <row r="2124" s="52" customFormat="1" x14ac:dyDescent="0.25"/>
    <row r="2125" s="52" customFormat="1" x14ac:dyDescent="0.25"/>
    <row r="2126" s="52" customFormat="1" x14ac:dyDescent="0.25"/>
    <row r="2127" s="52" customFormat="1" x14ac:dyDescent="0.25"/>
    <row r="2128" s="52" customFormat="1" x14ac:dyDescent="0.25"/>
    <row r="2129" s="52" customFormat="1" x14ac:dyDescent="0.25"/>
    <row r="2130" s="52" customFormat="1" x14ac:dyDescent="0.25"/>
    <row r="2131" s="52" customFormat="1" x14ac:dyDescent="0.25"/>
    <row r="2132" s="52" customFormat="1" x14ac:dyDescent="0.25"/>
    <row r="2133" s="52" customFormat="1" x14ac:dyDescent="0.25"/>
    <row r="2134" s="52" customFormat="1" x14ac:dyDescent="0.25"/>
    <row r="2135" s="52" customFormat="1" x14ac:dyDescent="0.25"/>
    <row r="2136" s="52" customFormat="1" x14ac:dyDescent="0.25"/>
    <row r="2137" s="52" customFormat="1" x14ac:dyDescent="0.25"/>
    <row r="2138" s="52" customFormat="1" x14ac:dyDescent="0.25"/>
    <row r="2139" s="52" customFormat="1" x14ac:dyDescent="0.25"/>
    <row r="2140" s="52" customFormat="1" x14ac:dyDescent="0.25"/>
    <row r="2141" s="52" customFormat="1" x14ac:dyDescent="0.25"/>
    <row r="2142" s="52" customFormat="1" x14ac:dyDescent="0.25"/>
    <row r="2143" s="52" customFormat="1" x14ac:dyDescent="0.25"/>
    <row r="2144" s="52" customFormat="1" x14ac:dyDescent="0.25"/>
    <row r="2145" s="52" customFormat="1" x14ac:dyDescent="0.25"/>
    <row r="2146" s="52" customFormat="1" x14ac:dyDescent="0.25"/>
    <row r="2147" s="52" customFormat="1" x14ac:dyDescent="0.25"/>
    <row r="2148" s="52" customFormat="1" x14ac:dyDescent="0.25"/>
    <row r="2149" s="52" customFormat="1" x14ac:dyDescent="0.25"/>
    <row r="2150" s="52" customFormat="1" x14ac:dyDescent="0.25"/>
    <row r="2151" s="52" customFormat="1" x14ac:dyDescent="0.25"/>
    <row r="2152" s="52" customFormat="1" x14ac:dyDescent="0.25"/>
    <row r="2153" s="52" customFormat="1" x14ac:dyDescent="0.25"/>
    <row r="2154" s="52" customFormat="1" x14ac:dyDescent="0.25"/>
    <row r="2155" s="52" customFormat="1" x14ac:dyDescent="0.25"/>
    <row r="2156" s="52" customFormat="1" x14ac:dyDescent="0.25"/>
    <row r="2157" s="52" customFormat="1" x14ac:dyDescent="0.25"/>
    <row r="2158" s="52" customFormat="1" x14ac:dyDescent="0.25"/>
    <row r="2159" s="52" customFormat="1" x14ac:dyDescent="0.25"/>
    <row r="2160" s="52" customFormat="1" x14ac:dyDescent="0.25"/>
    <row r="2161" s="52" customFormat="1" x14ac:dyDescent="0.25"/>
    <row r="2162" s="52" customFormat="1" x14ac:dyDescent="0.25"/>
    <row r="2163" s="52" customFormat="1" x14ac:dyDescent="0.25"/>
    <row r="2164" s="52" customFormat="1" x14ac:dyDescent="0.25"/>
    <row r="2165" s="52" customFormat="1" x14ac:dyDescent="0.25"/>
    <row r="2166" s="52" customFormat="1" x14ac:dyDescent="0.25"/>
    <row r="2167" s="52" customFormat="1" x14ac:dyDescent="0.25"/>
    <row r="2168" s="52" customFormat="1" x14ac:dyDescent="0.25"/>
    <row r="2169" s="52" customFormat="1" x14ac:dyDescent="0.25"/>
    <row r="2170" s="52" customFormat="1" x14ac:dyDescent="0.25"/>
    <row r="2171" s="52" customFormat="1" x14ac:dyDescent="0.25"/>
    <row r="2172" s="52" customFormat="1" x14ac:dyDescent="0.25"/>
    <row r="2173" s="52" customFormat="1" x14ac:dyDescent="0.25"/>
    <row r="2174" s="52" customFormat="1" x14ac:dyDescent="0.25"/>
    <row r="2175" s="52" customFormat="1" x14ac:dyDescent="0.25"/>
    <row r="2176" s="52" customFormat="1" x14ac:dyDescent="0.25"/>
    <row r="2177" s="52" customFormat="1" x14ac:dyDescent="0.25"/>
    <row r="2178" s="52" customFormat="1" x14ac:dyDescent="0.25"/>
    <row r="2179" s="52" customFormat="1" x14ac:dyDescent="0.25"/>
    <row r="2180" s="52" customFormat="1" x14ac:dyDescent="0.25"/>
    <row r="2181" s="52" customFormat="1" x14ac:dyDescent="0.25"/>
    <row r="2182" s="52" customFormat="1" x14ac:dyDescent="0.25"/>
    <row r="2183" s="52" customFormat="1" x14ac:dyDescent="0.25"/>
    <row r="2184" s="52" customFormat="1" x14ac:dyDescent="0.25"/>
    <row r="2185" s="52" customFormat="1" x14ac:dyDescent="0.25"/>
    <row r="2186" s="52" customFormat="1" x14ac:dyDescent="0.25"/>
    <row r="2187" s="52" customFormat="1" x14ac:dyDescent="0.25"/>
    <row r="2188" s="52" customFormat="1" x14ac:dyDescent="0.25"/>
    <row r="2189" s="52" customFormat="1" x14ac:dyDescent="0.25"/>
    <row r="2190" s="52" customFormat="1" x14ac:dyDescent="0.25"/>
    <row r="2191" s="52" customFormat="1" x14ac:dyDescent="0.25"/>
    <row r="2192" s="52" customFormat="1" x14ac:dyDescent="0.25"/>
    <row r="2193" s="52" customFormat="1" x14ac:dyDescent="0.25"/>
    <row r="2194" s="52" customFormat="1" x14ac:dyDescent="0.25"/>
    <row r="2195" s="52" customFormat="1" x14ac:dyDescent="0.25"/>
    <row r="2196" s="52" customFormat="1" x14ac:dyDescent="0.25"/>
    <row r="2197" s="52" customFormat="1" x14ac:dyDescent="0.25"/>
    <row r="2198" s="52" customFormat="1" x14ac:dyDescent="0.25"/>
    <row r="2199" s="52" customFormat="1" x14ac:dyDescent="0.25"/>
    <row r="2200" s="52" customFormat="1" x14ac:dyDescent="0.25"/>
    <row r="2201" s="52" customFormat="1" x14ac:dyDescent="0.25"/>
    <row r="2202" s="52" customFormat="1" x14ac:dyDescent="0.25"/>
    <row r="2203" s="52" customFormat="1" x14ac:dyDescent="0.25"/>
    <row r="2204" s="52" customFormat="1" x14ac:dyDescent="0.25"/>
    <row r="2205" s="52" customFormat="1" x14ac:dyDescent="0.25"/>
    <row r="2206" s="52" customFormat="1" x14ac:dyDescent="0.25"/>
    <row r="2207" s="52" customFormat="1" x14ac:dyDescent="0.25"/>
    <row r="2208" s="52" customFormat="1" x14ac:dyDescent="0.25"/>
    <row r="2209" s="52" customFormat="1" x14ac:dyDescent="0.25"/>
    <row r="2210" s="52" customFormat="1" x14ac:dyDescent="0.25"/>
    <row r="2211" s="52" customFormat="1" x14ac:dyDescent="0.25"/>
    <row r="2212" s="52" customFormat="1" x14ac:dyDescent="0.25"/>
    <row r="2213" s="52" customFormat="1" x14ac:dyDescent="0.25"/>
    <row r="2214" s="52" customFormat="1" x14ac:dyDescent="0.25"/>
    <row r="2215" s="52" customFormat="1" x14ac:dyDescent="0.25"/>
    <row r="2216" s="52" customFormat="1" x14ac:dyDescent="0.25"/>
    <row r="2217" s="52" customFormat="1" x14ac:dyDescent="0.25"/>
    <row r="2218" s="52" customFormat="1" x14ac:dyDescent="0.25"/>
    <row r="2219" s="52" customFormat="1" x14ac:dyDescent="0.25"/>
    <row r="2220" s="52" customFormat="1" x14ac:dyDescent="0.25"/>
    <row r="2221" s="52" customFormat="1" x14ac:dyDescent="0.25"/>
    <row r="2222" s="52" customFormat="1" x14ac:dyDescent="0.25"/>
    <row r="2223" s="52" customFormat="1" x14ac:dyDescent="0.25"/>
    <row r="2224" s="52" customFormat="1" x14ac:dyDescent="0.25"/>
    <row r="2225" s="52" customFormat="1" x14ac:dyDescent="0.25"/>
    <row r="2226" s="52" customFormat="1" x14ac:dyDescent="0.25"/>
    <row r="2227" s="52" customFormat="1" x14ac:dyDescent="0.25"/>
    <row r="2228" s="52" customFormat="1" x14ac:dyDescent="0.25"/>
    <row r="2229" s="52" customFormat="1" x14ac:dyDescent="0.25"/>
    <row r="2230" s="52" customFormat="1" x14ac:dyDescent="0.25"/>
    <row r="2231" s="52" customFormat="1" x14ac:dyDescent="0.25"/>
    <row r="2232" s="52" customFormat="1" x14ac:dyDescent="0.25"/>
    <row r="2233" s="52" customFormat="1" x14ac:dyDescent="0.25"/>
    <row r="2234" s="52" customFormat="1" x14ac:dyDescent="0.25"/>
    <row r="2235" s="52" customFormat="1" x14ac:dyDescent="0.25"/>
    <row r="2236" s="52" customFormat="1" x14ac:dyDescent="0.25"/>
    <row r="2237" s="52" customFormat="1" x14ac:dyDescent="0.25"/>
    <row r="2238" s="52" customFormat="1" x14ac:dyDescent="0.25"/>
    <row r="2239" s="52" customFormat="1" x14ac:dyDescent="0.25"/>
    <row r="2240" s="52" customFormat="1" x14ac:dyDescent="0.25"/>
    <row r="2241" s="52" customFormat="1" x14ac:dyDescent="0.25"/>
    <row r="2242" s="52" customFormat="1" x14ac:dyDescent="0.25"/>
    <row r="2243" s="52" customFormat="1" x14ac:dyDescent="0.25"/>
    <row r="2244" s="52" customFormat="1" x14ac:dyDescent="0.25"/>
    <row r="2245" s="52" customFormat="1" x14ac:dyDescent="0.25"/>
    <row r="2246" s="52" customFormat="1" x14ac:dyDescent="0.25"/>
    <row r="2247" s="52" customFormat="1" x14ac:dyDescent="0.25"/>
    <row r="2248" s="52" customFormat="1" x14ac:dyDescent="0.25"/>
    <row r="2249" s="52" customFormat="1" x14ac:dyDescent="0.25"/>
    <row r="2250" s="52" customFormat="1" x14ac:dyDescent="0.25"/>
    <row r="2251" s="52" customFormat="1" x14ac:dyDescent="0.25"/>
    <row r="2252" s="52" customFormat="1" x14ac:dyDescent="0.25"/>
    <row r="2253" s="52" customFormat="1" x14ac:dyDescent="0.25"/>
    <row r="2254" s="52" customFormat="1" x14ac:dyDescent="0.25"/>
    <row r="2255" s="52" customFormat="1" x14ac:dyDescent="0.25"/>
    <row r="2256" s="52" customFormat="1" x14ac:dyDescent="0.25"/>
    <row r="2257" s="52" customFormat="1" x14ac:dyDescent="0.25"/>
    <row r="2258" s="52" customFormat="1" x14ac:dyDescent="0.25"/>
    <row r="2259" s="52" customFormat="1" x14ac:dyDescent="0.25"/>
    <row r="2260" s="52" customFormat="1" x14ac:dyDescent="0.25"/>
    <row r="2261" s="52" customFormat="1" x14ac:dyDescent="0.25"/>
    <row r="2262" s="52" customFormat="1" x14ac:dyDescent="0.25"/>
    <row r="2263" s="52" customFormat="1" x14ac:dyDescent="0.25"/>
    <row r="2264" s="52" customFormat="1" x14ac:dyDescent="0.25"/>
    <row r="2265" s="52" customFormat="1" x14ac:dyDescent="0.25"/>
    <row r="2266" s="52" customFormat="1" x14ac:dyDescent="0.25"/>
    <row r="2267" s="52" customFormat="1" x14ac:dyDescent="0.25"/>
    <row r="2268" s="52" customFormat="1" x14ac:dyDescent="0.25"/>
  </sheetData>
  <sheetProtection password="9712" sheet="1" objects="1" scenarios="1" selectLockedCells="1" selectUnlockedCells="1"/>
  <mergeCells count="6">
    <mergeCell ref="A15:T15"/>
    <mergeCell ref="A16:T16"/>
    <mergeCell ref="A17:T17"/>
    <mergeCell ref="A2:B2"/>
    <mergeCell ref="A14:D14"/>
    <mergeCell ref="A3:T3"/>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N34"/>
  <sheetViews>
    <sheetView showGridLines="0" tabSelected="1" zoomScale="85" zoomScaleNormal="85" workbookViewId="0">
      <selection activeCell="C1" sqref="C1"/>
    </sheetView>
  </sheetViews>
  <sheetFormatPr defaultRowHeight="15" x14ac:dyDescent="0.25"/>
  <cols>
    <col min="1" max="1" width="3.28515625" style="30" customWidth="1"/>
    <col min="2" max="2" width="34" style="30" customWidth="1"/>
    <col min="3" max="3" width="21.140625" style="42" customWidth="1"/>
    <col min="4" max="4" width="12.7109375" style="30" customWidth="1"/>
    <col min="5" max="5" width="19.140625" style="30" customWidth="1"/>
    <col min="6" max="6" width="17.7109375" style="30" customWidth="1"/>
    <col min="7" max="7" width="17.5703125" style="30" customWidth="1"/>
    <col min="8" max="8" width="19.28515625" style="41" customWidth="1"/>
    <col min="9" max="9" width="21.85546875" style="30" customWidth="1"/>
    <col min="10" max="10" width="19" style="41" customWidth="1"/>
    <col min="11" max="11" width="2.7109375" style="30" customWidth="1"/>
    <col min="12" max="12" width="24.28515625" style="30" customWidth="1"/>
    <col min="13" max="13" width="20.42578125" style="41" customWidth="1"/>
    <col min="14" max="14" width="2.7109375" style="30" customWidth="1"/>
    <col min="15" max="16384" width="9.140625" style="30"/>
  </cols>
  <sheetData>
    <row r="1" spans="1:14" ht="67.5" customHeight="1" thickBot="1" x14ac:dyDescent="0.3">
      <c r="A1" s="26"/>
      <c r="B1" s="26"/>
      <c r="C1" s="27"/>
      <c r="D1" s="26"/>
      <c r="E1" s="98" t="s">
        <v>47</v>
      </c>
      <c r="F1" s="27"/>
      <c r="G1" s="27"/>
      <c r="H1" s="28"/>
      <c r="I1" s="29" t="s">
        <v>53</v>
      </c>
      <c r="J1" s="28"/>
      <c r="K1" s="26"/>
      <c r="L1" s="29" t="s">
        <v>54</v>
      </c>
      <c r="M1" s="28"/>
      <c r="N1" s="26"/>
    </row>
    <row r="2" spans="1:14" ht="16.5" thickBot="1" x14ac:dyDescent="0.3">
      <c r="A2" s="26"/>
      <c r="B2" s="26"/>
      <c r="C2" s="27"/>
      <c r="D2" s="26"/>
      <c r="E2" s="98"/>
      <c r="F2" s="27"/>
      <c r="G2" s="27"/>
      <c r="H2" s="31"/>
      <c r="I2" s="32">
        <f>SUM(I6:I25)</f>
        <v>0</v>
      </c>
      <c r="J2" s="31"/>
      <c r="K2" s="26"/>
      <c r="L2" s="33">
        <f>SUM(L6:L25)</f>
        <v>0</v>
      </c>
      <c r="M2" s="31"/>
      <c r="N2" s="26"/>
    </row>
    <row r="3" spans="1:14" ht="7.5" customHeight="1" x14ac:dyDescent="0.25">
      <c r="A3" s="26"/>
      <c r="B3" s="26"/>
      <c r="C3" s="27"/>
      <c r="D3" s="26"/>
      <c r="E3" s="98"/>
      <c r="F3" s="27"/>
      <c r="G3" s="27"/>
      <c r="H3" s="28"/>
      <c r="I3" s="27"/>
      <c r="J3" s="28"/>
      <c r="K3" s="26"/>
      <c r="L3" s="27"/>
      <c r="M3" s="28"/>
      <c r="N3" s="26"/>
    </row>
    <row r="4" spans="1:14" ht="38.25" customHeight="1" x14ac:dyDescent="0.25">
      <c r="A4" s="26"/>
      <c r="B4" s="1" t="s">
        <v>3</v>
      </c>
      <c r="C4" s="3" t="s">
        <v>48</v>
      </c>
      <c r="D4" s="3" t="s">
        <v>4</v>
      </c>
      <c r="E4" s="2" t="s">
        <v>49</v>
      </c>
      <c r="F4" s="2" t="s">
        <v>5</v>
      </c>
      <c r="G4" s="2" t="s">
        <v>55</v>
      </c>
      <c r="H4" s="2" t="s">
        <v>50</v>
      </c>
      <c r="I4" s="2" t="s">
        <v>60</v>
      </c>
      <c r="J4" s="28"/>
      <c r="K4" s="26"/>
      <c r="L4" s="2" t="s">
        <v>63</v>
      </c>
      <c r="M4" s="28"/>
      <c r="N4" s="26"/>
    </row>
    <row r="5" spans="1:14" ht="15.75" thickBot="1" x14ac:dyDescent="0.3">
      <c r="A5" s="26"/>
      <c r="B5" s="4"/>
      <c r="C5" s="4"/>
      <c r="D5" s="4"/>
      <c r="E5" s="34" t="s">
        <v>19</v>
      </c>
      <c r="F5" s="34" t="s">
        <v>20</v>
      </c>
      <c r="G5" s="34" t="s">
        <v>21</v>
      </c>
      <c r="H5" s="35" t="s">
        <v>22</v>
      </c>
      <c r="I5" s="34" t="s">
        <v>59</v>
      </c>
      <c r="J5" s="35"/>
      <c r="K5" s="26"/>
      <c r="L5" s="34" t="s">
        <v>61</v>
      </c>
      <c r="M5" s="35"/>
      <c r="N5" s="26"/>
    </row>
    <row r="6" spans="1:14" x14ac:dyDescent="0.25">
      <c r="A6" s="26"/>
      <c r="B6" s="80" t="s">
        <v>6</v>
      </c>
      <c r="C6" s="36" t="s">
        <v>24</v>
      </c>
      <c r="D6" s="82" t="s">
        <v>1</v>
      </c>
      <c r="E6" s="84"/>
      <c r="F6" s="86">
        <f>G6-E6</f>
        <v>0</v>
      </c>
      <c r="G6" s="86">
        <f>Total!G4/Total!E4*Calculator!E6</f>
        <v>0</v>
      </c>
      <c r="H6" s="88">
        <v>3.2845</v>
      </c>
      <c r="I6" s="78">
        <f>G6/H6</f>
        <v>0</v>
      </c>
      <c r="J6" s="72" t="s">
        <v>58</v>
      </c>
      <c r="K6" s="43"/>
      <c r="L6" s="75">
        <f>I6*$H$6</f>
        <v>0</v>
      </c>
      <c r="M6" s="63" t="s">
        <v>62</v>
      </c>
      <c r="N6" s="26"/>
    </row>
    <row r="7" spans="1:14" ht="15.75" thickBot="1" x14ac:dyDescent="0.3">
      <c r="A7" s="26"/>
      <c r="B7" s="81"/>
      <c r="C7" s="37" t="s">
        <v>25</v>
      </c>
      <c r="D7" s="83"/>
      <c r="E7" s="85"/>
      <c r="F7" s="87"/>
      <c r="G7" s="87"/>
      <c r="H7" s="89"/>
      <c r="I7" s="79"/>
      <c r="J7" s="73"/>
      <c r="K7" s="43"/>
      <c r="L7" s="76"/>
      <c r="M7" s="64"/>
      <c r="N7" s="26"/>
    </row>
    <row r="8" spans="1:14" x14ac:dyDescent="0.25">
      <c r="A8" s="26"/>
      <c r="B8" s="80" t="s">
        <v>7</v>
      </c>
      <c r="C8" s="36" t="s">
        <v>27</v>
      </c>
      <c r="D8" s="82" t="s">
        <v>0</v>
      </c>
      <c r="E8" s="84"/>
      <c r="F8" s="86">
        <f>G8-E8</f>
        <v>0</v>
      </c>
      <c r="G8" s="86">
        <f>Total!G6/Total!E6*Calculator!E8</f>
        <v>0</v>
      </c>
      <c r="H8" s="88">
        <v>1.177</v>
      </c>
      <c r="I8" s="78">
        <f>G8*H8</f>
        <v>0</v>
      </c>
      <c r="J8" s="72" t="s">
        <v>57</v>
      </c>
      <c r="K8" s="43"/>
      <c r="L8" s="75">
        <f>I8*$H$6</f>
        <v>0</v>
      </c>
      <c r="M8" s="63" t="s">
        <v>62</v>
      </c>
      <c r="N8" s="26"/>
    </row>
    <row r="9" spans="1:14" ht="15.75" thickBot="1" x14ac:dyDescent="0.3">
      <c r="A9" s="26"/>
      <c r="B9" s="81"/>
      <c r="C9" s="37" t="s">
        <v>28</v>
      </c>
      <c r="D9" s="83"/>
      <c r="E9" s="85"/>
      <c r="F9" s="87"/>
      <c r="G9" s="87"/>
      <c r="H9" s="89"/>
      <c r="I9" s="79"/>
      <c r="J9" s="73"/>
      <c r="K9" s="43"/>
      <c r="L9" s="76"/>
      <c r="M9" s="64"/>
      <c r="N9" s="26"/>
    </row>
    <row r="10" spans="1:14" x14ac:dyDescent="0.25">
      <c r="A10" s="26"/>
      <c r="B10" s="80" t="s">
        <v>8</v>
      </c>
      <c r="C10" s="36" t="s">
        <v>29</v>
      </c>
      <c r="D10" s="82" t="s">
        <v>2</v>
      </c>
      <c r="E10" s="84"/>
      <c r="F10" s="86">
        <f>G10-E10</f>
        <v>0</v>
      </c>
      <c r="G10" s="86">
        <f>Total!G8/Total!E8*Calculator!E10</f>
        <v>0</v>
      </c>
      <c r="H10" s="94">
        <v>1</v>
      </c>
      <c r="I10" s="78">
        <f>G10*H10</f>
        <v>0</v>
      </c>
      <c r="J10" s="72" t="s">
        <v>57</v>
      </c>
      <c r="K10" s="43"/>
      <c r="L10" s="75">
        <f>I10*$H$6</f>
        <v>0</v>
      </c>
      <c r="M10" s="63" t="s">
        <v>62</v>
      </c>
      <c r="N10" s="26"/>
    </row>
    <row r="11" spans="1:14" ht="15.75" thickBot="1" x14ac:dyDescent="0.3">
      <c r="A11" s="26"/>
      <c r="B11" s="81"/>
      <c r="C11" s="37" t="s">
        <v>30</v>
      </c>
      <c r="D11" s="83"/>
      <c r="E11" s="85"/>
      <c r="F11" s="87"/>
      <c r="G11" s="87"/>
      <c r="H11" s="96"/>
      <c r="I11" s="79"/>
      <c r="J11" s="73"/>
      <c r="K11" s="43"/>
      <c r="L11" s="76"/>
      <c r="M11" s="64"/>
      <c r="N11" s="26"/>
    </row>
    <row r="12" spans="1:14" x14ac:dyDescent="0.25">
      <c r="A12" s="26"/>
      <c r="B12" s="80" t="s">
        <v>9</v>
      </c>
      <c r="C12" s="36" t="s">
        <v>31</v>
      </c>
      <c r="D12" s="82" t="s">
        <v>2</v>
      </c>
      <c r="E12" s="84"/>
      <c r="F12" s="86">
        <f>G12-E12</f>
        <v>0</v>
      </c>
      <c r="G12" s="86">
        <f>Total!G10/Total!E10*Calculator!E12</f>
        <v>0</v>
      </c>
      <c r="H12" s="94">
        <v>1</v>
      </c>
      <c r="I12" s="78">
        <f>G12*H12</f>
        <v>0</v>
      </c>
      <c r="J12" s="72" t="s">
        <v>57</v>
      </c>
      <c r="K12" s="43"/>
      <c r="L12" s="75">
        <f>I12*$H$6</f>
        <v>0</v>
      </c>
      <c r="M12" s="63" t="s">
        <v>62</v>
      </c>
      <c r="N12" s="26"/>
    </row>
    <row r="13" spans="1:14" x14ac:dyDescent="0.25">
      <c r="A13" s="26"/>
      <c r="B13" s="90"/>
      <c r="C13" s="38" t="s">
        <v>32</v>
      </c>
      <c r="D13" s="91"/>
      <c r="E13" s="92"/>
      <c r="F13" s="93"/>
      <c r="G13" s="93"/>
      <c r="H13" s="95"/>
      <c r="I13" s="97"/>
      <c r="J13" s="74"/>
      <c r="K13" s="43"/>
      <c r="L13" s="77"/>
      <c r="M13" s="71"/>
      <c r="N13" s="26"/>
    </row>
    <row r="14" spans="1:14" ht="15.75" thickBot="1" x14ac:dyDescent="0.3">
      <c r="A14" s="26"/>
      <c r="B14" s="81"/>
      <c r="C14" s="37" t="s">
        <v>33</v>
      </c>
      <c r="D14" s="83"/>
      <c r="E14" s="85"/>
      <c r="F14" s="87"/>
      <c r="G14" s="87"/>
      <c r="H14" s="96"/>
      <c r="I14" s="79"/>
      <c r="J14" s="73"/>
      <c r="K14" s="43"/>
      <c r="L14" s="76"/>
      <c r="M14" s="64"/>
      <c r="N14" s="26"/>
    </row>
    <row r="15" spans="1:14" ht="15.75" thickBot="1" x14ac:dyDescent="0.3">
      <c r="A15" s="26"/>
      <c r="B15" s="39" t="s">
        <v>10</v>
      </c>
      <c r="C15" s="37" t="s">
        <v>26</v>
      </c>
      <c r="D15" s="40" t="s">
        <v>0</v>
      </c>
      <c r="E15" s="50"/>
      <c r="F15" s="44">
        <f t="shared" ref="F15:F21" si="0">G15-E15</f>
        <v>0</v>
      </c>
      <c r="G15" s="44">
        <f>Total!G13/Total!E13*Calculator!E15</f>
        <v>0</v>
      </c>
      <c r="H15" s="45">
        <v>1.177</v>
      </c>
      <c r="I15" s="46">
        <f t="shared" ref="I15:I21" si="1">G15*H15</f>
        <v>0</v>
      </c>
      <c r="J15" s="47" t="s">
        <v>57</v>
      </c>
      <c r="K15" s="43"/>
      <c r="L15" s="48">
        <f t="shared" ref="L15:L22" si="2">I15*$H$6</f>
        <v>0</v>
      </c>
      <c r="M15" s="49" t="s">
        <v>62</v>
      </c>
      <c r="N15" s="26"/>
    </row>
    <row r="16" spans="1:14" ht="15.75" thickBot="1" x14ac:dyDescent="0.3">
      <c r="A16" s="26"/>
      <c r="B16" s="39" t="s">
        <v>11</v>
      </c>
      <c r="C16" s="37" t="s">
        <v>34</v>
      </c>
      <c r="D16" s="40" t="s">
        <v>0</v>
      </c>
      <c r="E16" s="50"/>
      <c r="F16" s="44">
        <f t="shared" si="0"/>
        <v>0</v>
      </c>
      <c r="G16" s="44">
        <f>Total!G14/Total!E14*Calculator!E16</f>
        <v>0</v>
      </c>
      <c r="H16" s="45">
        <v>1.177</v>
      </c>
      <c r="I16" s="46">
        <f t="shared" si="1"/>
        <v>0</v>
      </c>
      <c r="J16" s="47" t="s">
        <v>57</v>
      </c>
      <c r="K16" s="43"/>
      <c r="L16" s="48">
        <f t="shared" si="2"/>
        <v>0</v>
      </c>
      <c r="M16" s="49" t="s">
        <v>62</v>
      </c>
      <c r="N16" s="26"/>
    </row>
    <row r="17" spans="1:14" ht="15.75" thickBot="1" x14ac:dyDescent="0.3">
      <c r="A17" s="26"/>
      <c r="B17" s="39" t="s">
        <v>12</v>
      </c>
      <c r="C17" s="37" t="s">
        <v>35</v>
      </c>
      <c r="D17" s="40" t="s">
        <v>0</v>
      </c>
      <c r="E17" s="50"/>
      <c r="F17" s="44">
        <f t="shared" si="0"/>
        <v>0</v>
      </c>
      <c r="G17" s="44">
        <f>Total!G15/Total!E15*Calculator!E17</f>
        <v>0</v>
      </c>
      <c r="H17" s="45">
        <v>1.177</v>
      </c>
      <c r="I17" s="46">
        <f t="shared" si="1"/>
        <v>0</v>
      </c>
      <c r="J17" s="47" t="s">
        <v>57</v>
      </c>
      <c r="K17" s="43"/>
      <c r="L17" s="48">
        <f t="shared" si="2"/>
        <v>0</v>
      </c>
      <c r="M17" s="49" t="s">
        <v>62</v>
      </c>
      <c r="N17" s="26"/>
    </row>
    <row r="18" spans="1:14" ht="15.75" thickBot="1" x14ac:dyDescent="0.3">
      <c r="A18" s="26"/>
      <c r="B18" s="39" t="s">
        <v>13</v>
      </c>
      <c r="C18" s="37" t="s">
        <v>36</v>
      </c>
      <c r="D18" s="40" t="s">
        <v>0</v>
      </c>
      <c r="E18" s="50"/>
      <c r="F18" s="44">
        <f t="shared" si="0"/>
        <v>0</v>
      </c>
      <c r="G18" s="44">
        <f>Total!G16/Total!E16*Calculator!E18</f>
        <v>0</v>
      </c>
      <c r="H18" s="45">
        <v>1.177</v>
      </c>
      <c r="I18" s="46">
        <f t="shared" si="1"/>
        <v>0</v>
      </c>
      <c r="J18" s="47" t="s">
        <v>57</v>
      </c>
      <c r="K18" s="43"/>
      <c r="L18" s="48">
        <f t="shared" si="2"/>
        <v>0</v>
      </c>
      <c r="M18" s="49" t="s">
        <v>62</v>
      </c>
      <c r="N18" s="26"/>
    </row>
    <row r="19" spans="1:14" ht="15.75" thickBot="1" x14ac:dyDescent="0.3">
      <c r="A19" s="26"/>
      <c r="B19" s="39" t="s">
        <v>14</v>
      </c>
      <c r="C19" s="37" t="s">
        <v>37</v>
      </c>
      <c r="D19" s="40" t="s">
        <v>0</v>
      </c>
      <c r="E19" s="50"/>
      <c r="F19" s="44">
        <f t="shared" si="0"/>
        <v>0</v>
      </c>
      <c r="G19" s="44">
        <f>Total!G17/Total!E17*Calculator!E19</f>
        <v>0</v>
      </c>
      <c r="H19" s="45">
        <v>1.177</v>
      </c>
      <c r="I19" s="46">
        <f t="shared" si="1"/>
        <v>0</v>
      </c>
      <c r="J19" s="47" t="s">
        <v>57</v>
      </c>
      <c r="K19" s="43"/>
      <c r="L19" s="48">
        <f t="shared" si="2"/>
        <v>0</v>
      </c>
      <c r="M19" s="49" t="s">
        <v>62</v>
      </c>
      <c r="N19" s="26"/>
    </row>
    <row r="20" spans="1:14" ht="15.75" thickBot="1" x14ac:dyDescent="0.3">
      <c r="A20" s="26"/>
      <c r="B20" s="39" t="s">
        <v>15</v>
      </c>
      <c r="C20" s="37" t="s">
        <v>38</v>
      </c>
      <c r="D20" s="40" t="s">
        <v>0</v>
      </c>
      <c r="E20" s="50"/>
      <c r="F20" s="44">
        <f t="shared" si="0"/>
        <v>0</v>
      </c>
      <c r="G20" s="44">
        <f>Total!G18/Total!E18*Calculator!E20</f>
        <v>0</v>
      </c>
      <c r="H20" s="45">
        <v>1.177</v>
      </c>
      <c r="I20" s="46">
        <f t="shared" si="1"/>
        <v>0</v>
      </c>
      <c r="J20" s="47" t="s">
        <v>57</v>
      </c>
      <c r="K20" s="43"/>
      <c r="L20" s="48">
        <f t="shared" si="2"/>
        <v>0</v>
      </c>
      <c r="M20" s="49" t="s">
        <v>62</v>
      </c>
      <c r="N20" s="26"/>
    </row>
    <row r="21" spans="1:14" ht="15.75" thickBot="1" x14ac:dyDescent="0.3">
      <c r="A21" s="26"/>
      <c r="B21" s="39" t="s">
        <v>16</v>
      </c>
      <c r="C21" s="37" t="s">
        <v>39</v>
      </c>
      <c r="D21" s="40" t="s">
        <v>0</v>
      </c>
      <c r="E21" s="50"/>
      <c r="F21" s="44">
        <f t="shared" si="0"/>
        <v>0</v>
      </c>
      <c r="G21" s="44">
        <f>Total!G19/Total!E19*Calculator!E21</f>
        <v>0</v>
      </c>
      <c r="H21" s="45">
        <v>1.177</v>
      </c>
      <c r="I21" s="46">
        <f t="shared" si="1"/>
        <v>0</v>
      </c>
      <c r="J21" s="47" t="s">
        <v>57</v>
      </c>
      <c r="K21" s="43"/>
      <c r="L21" s="48">
        <f t="shared" si="2"/>
        <v>0</v>
      </c>
      <c r="M21" s="49" t="s">
        <v>62</v>
      </c>
      <c r="N21" s="26"/>
    </row>
    <row r="22" spans="1:14" x14ac:dyDescent="0.25">
      <c r="A22" s="26"/>
      <c r="B22" s="80" t="s">
        <v>17</v>
      </c>
      <c r="C22" s="36" t="s">
        <v>40</v>
      </c>
      <c r="D22" s="82" t="s">
        <v>0</v>
      </c>
      <c r="E22" s="84"/>
      <c r="F22" s="86">
        <f>G22-E22</f>
        <v>0</v>
      </c>
      <c r="G22" s="86">
        <f>Total!G20/Total!E20*Calculator!E22</f>
        <v>0</v>
      </c>
      <c r="H22" s="88">
        <v>1.177</v>
      </c>
      <c r="I22" s="78">
        <f>G22*H22</f>
        <v>0</v>
      </c>
      <c r="J22" s="72" t="s">
        <v>57</v>
      </c>
      <c r="K22" s="43"/>
      <c r="L22" s="75">
        <f t="shared" si="2"/>
        <v>0</v>
      </c>
      <c r="M22" s="63" t="s">
        <v>62</v>
      </c>
      <c r="N22" s="26"/>
    </row>
    <row r="23" spans="1:14" ht="15.75" thickBot="1" x14ac:dyDescent="0.3">
      <c r="A23" s="26"/>
      <c r="B23" s="81"/>
      <c r="C23" s="37" t="s">
        <v>41</v>
      </c>
      <c r="D23" s="83"/>
      <c r="E23" s="85"/>
      <c r="F23" s="87"/>
      <c r="G23" s="87"/>
      <c r="H23" s="89">
        <v>1.177</v>
      </c>
      <c r="I23" s="79"/>
      <c r="J23" s="73"/>
      <c r="K23" s="43"/>
      <c r="L23" s="76"/>
      <c r="M23" s="64"/>
      <c r="N23" s="26"/>
    </row>
    <row r="24" spans="1:14" x14ac:dyDescent="0.25">
      <c r="A24" s="26"/>
      <c r="B24" s="80" t="s">
        <v>18</v>
      </c>
      <c r="C24" s="36" t="s">
        <v>42</v>
      </c>
      <c r="D24" s="82" t="s">
        <v>2</v>
      </c>
      <c r="E24" s="84"/>
      <c r="F24" s="86">
        <f>G24-E24</f>
        <v>0</v>
      </c>
      <c r="G24" s="86">
        <f>Total!G22/Total!E22*Calculator!E24</f>
        <v>0</v>
      </c>
      <c r="H24" s="94">
        <v>1</v>
      </c>
      <c r="I24" s="78">
        <f>G24*H24</f>
        <v>0</v>
      </c>
      <c r="J24" s="72" t="s">
        <v>57</v>
      </c>
      <c r="K24" s="43"/>
      <c r="L24" s="75">
        <f>I24*$H$6</f>
        <v>0</v>
      </c>
      <c r="M24" s="63" t="s">
        <v>62</v>
      </c>
      <c r="N24" s="26"/>
    </row>
    <row r="25" spans="1:14" ht="15.75" thickBot="1" x14ac:dyDescent="0.3">
      <c r="A25" s="26"/>
      <c r="B25" s="81"/>
      <c r="C25" s="37" t="s">
        <v>43</v>
      </c>
      <c r="D25" s="83"/>
      <c r="E25" s="85"/>
      <c r="F25" s="87"/>
      <c r="G25" s="87"/>
      <c r="H25" s="96"/>
      <c r="I25" s="79"/>
      <c r="J25" s="73"/>
      <c r="K25" s="43"/>
      <c r="L25" s="76"/>
      <c r="M25" s="64"/>
      <c r="N25" s="26"/>
    </row>
    <row r="26" spans="1:14" x14ac:dyDescent="0.25">
      <c r="A26" s="26"/>
      <c r="B26" s="26"/>
      <c r="C26" s="27"/>
      <c r="D26" s="26"/>
      <c r="E26" s="26"/>
      <c r="F26" s="26"/>
      <c r="G26" s="26"/>
      <c r="H26" s="31"/>
      <c r="I26" s="26"/>
      <c r="J26" s="31"/>
      <c r="K26" s="26"/>
      <c r="L26" s="26"/>
      <c r="M26" s="31"/>
      <c r="N26" s="26"/>
    </row>
    <row r="28" spans="1:14" ht="30" customHeight="1" x14ac:dyDescent="0.25">
      <c r="B28" s="99" t="s">
        <v>64</v>
      </c>
      <c r="C28" s="100"/>
      <c r="D28" s="101" t="s">
        <v>65</v>
      </c>
      <c r="E28" s="102"/>
      <c r="F28" s="102"/>
      <c r="G28" s="102"/>
      <c r="H28" s="102"/>
      <c r="I28" s="102"/>
      <c r="J28" s="102"/>
      <c r="K28" s="102"/>
      <c r="L28" s="102"/>
      <c r="M28" s="103"/>
    </row>
    <row r="29" spans="1:14" ht="30" customHeight="1" x14ac:dyDescent="0.25">
      <c r="B29" s="99" t="s">
        <v>44</v>
      </c>
      <c r="C29" s="100"/>
      <c r="D29" s="101" t="s">
        <v>66</v>
      </c>
      <c r="E29" s="102"/>
      <c r="F29" s="102"/>
      <c r="G29" s="102"/>
      <c r="H29" s="102"/>
      <c r="I29" s="102"/>
      <c r="J29" s="102"/>
      <c r="K29" s="102"/>
      <c r="L29" s="102"/>
      <c r="M29" s="103"/>
    </row>
    <row r="31" spans="1:14" ht="15" customHeight="1" x14ac:dyDescent="0.25">
      <c r="B31" s="65" t="s">
        <v>67</v>
      </c>
      <c r="C31" s="66"/>
      <c r="D31" s="66"/>
      <c r="E31" s="66"/>
      <c r="F31" s="66"/>
      <c r="G31" s="66"/>
      <c r="H31" s="66"/>
      <c r="I31" s="66"/>
      <c r="J31" s="66"/>
      <c r="K31" s="66"/>
      <c r="L31" s="66"/>
      <c r="M31" s="67"/>
    </row>
    <row r="32" spans="1:14" x14ac:dyDescent="0.25">
      <c r="B32" s="68"/>
      <c r="C32" s="69"/>
      <c r="D32" s="69"/>
      <c r="E32" s="69"/>
      <c r="F32" s="69"/>
      <c r="G32" s="69"/>
      <c r="H32" s="69"/>
      <c r="I32" s="69"/>
      <c r="J32" s="69"/>
      <c r="K32" s="69"/>
      <c r="L32" s="69"/>
      <c r="M32" s="70"/>
    </row>
    <row r="33" spans="2:13" ht="15" customHeight="1" x14ac:dyDescent="0.25">
      <c r="B33" s="65" t="s">
        <v>68</v>
      </c>
      <c r="C33" s="66"/>
      <c r="D33" s="66"/>
      <c r="E33" s="66"/>
      <c r="F33" s="66"/>
      <c r="G33" s="66"/>
      <c r="H33" s="66"/>
      <c r="I33" s="66"/>
      <c r="J33" s="66"/>
      <c r="K33" s="66"/>
      <c r="L33" s="66"/>
      <c r="M33" s="67"/>
    </row>
    <row r="34" spans="2:13" x14ac:dyDescent="0.25">
      <c r="B34" s="68"/>
      <c r="C34" s="69"/>
      <c r="D34" s="69"/>
      <c r="E34" s="69"/>
      <c r="F34" s="69"/>
      <c r="G34" s="69"/>
      <c r="H34" s="69"/>
      <c r="I34" s="69"/>
      <c r="J34" s="69"/>
      <c r="K34" s="69"/>
      <c r="L34" s="69"/>
      <c r="M34" s="70"/>
    </row>
  </sheetData>
  <sheetProtection password="9712" sheet="1" objects="1" scenarios="1"/>
  <mergeCells count="67">
    <mergeCell ref="B33:M34"/>
    <mergeCell ref="B28:C28"/>
    <mergeCell ref="B29:C29"/>
    <mergeCell ref="D28:M28"/>
    <mergeCell ref="D29:M29"/>
    <mergeCell ref="E1:E3"/>
    <mergeCell ref="I22:I23"/>
    <mergeCell ref="B24:B25"/>
    <mergeCell ref="D24:D25"/>
    <mergeCell ref="E24:E25"/>
    <mergeCell ref="F24:F25"/>
    <mergeCell ref="G24:G25"/>
    <mergeCell ref="H24:H25"/>
    <mergeCell ref="I24:I25"/>
    <mergeCell ref="B22:B23"/>
    <mergeCell ref="D22:D23"/>
    <mergeCell ref="E22:E23"/>
    <mergeCell ref="F22:F23"/>
    <mergeCell ref="G22:G23"/>
    <mergeCell ref="H6:H7"/>
    <mergeCell ref="H22:H23"/>
    <mergeCell ref="I10:I11"/>
    <mergeCell ref="B12:B14"/>
    <mergeCell ref="D12:D14"/>
    <mergeCell ref="E12:E14"/>
    <mergeCell ref="F12:F14"/>
    <mergeCell ref="G12:G14"/>
    <mergeCell ref="H12:H14"/>
    <mergeCell ref="I12:I14"/>
    <mergeCell ref="B10:B11"/>
    <mergeCell ref="D10:D11"/>
    <mergeCell ref="E10:E11"/>
    <mergeCell ref="F10:F11"/>
    <mergeCell ref="G10:G11"/>
    <mergeCell ref="H10:H11"/>
    <mergeCell ref="L10:L11"/>
    <mergeCell ref="L12:L14"/>
    <mergeCell ref="L22:L23"/>
    <mergeCell ref="I6:I7"/>
    <mergeCell ref="B8:B9"/>
    <mergeCell ref="D8:D9"/>
    <mergeCell ref="E8:E9"/>
    <mergeCell ref="F8:F9"/>
    <mergeCell ref="G8:G9"/>
    <mergeCell ref="H8:H9"/>
    <mergeCell ref="I8:I9"/>
    <mergeCell ref="B6:B7"/>
    <mergeCell ref="D6:D7"/>
    <mergeCell ref="E6:E7"/>
    <mergeCell ref="F6:F7"/>
    <mergeCell ref="G6:G7"/>
    <mergeCell ref="M24:M25"/>
    <mergeCell ref="B31:M32"/>
    <mergeCell ref="M6:M7"/>
    <mergeCell ref="M8:M9"/>
    <mergeCell ref="M10:M11"/>
    <mergeCell ref="M12:M14"/>
    <mergeCell ref="M22:M23"/>
    <mergeCell ref="J6:J7"/>
    <mergeCell ref="J8:J9"/>
    <mergeCell ref="J10:J11"/>
    <mergeCell ref="J12:J14"/>
    <mergeCell ref="J22:J23"/>
    <mergeCell ref="J24:J25"/>
    <mergeCell ref="L24:L25"/>
    <mergeCell ref="L6:L7"/>
    <mergeCell ref="L8:L9"/>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CH1261"/>
  <sheetViews>
    <sheetView showGridLines="0" zoomScale="85" zoomScaleNormal="85" workbookViewId="0"/>
  </sheetViews>
  <sheetFormatPr defaultRowHeight="15" x14ac:dyDescent="0.25"/>
  <cols>
    <col min="1" max="1" width="3.28515625" style="5" customWidth="1"/>
    <col min="2" max="2" width="34" style="5" customWidth="1"/>
    <col min="3" max="3" width="18" style="5" customWidth="1"/>
    <col min="4" max="4" width="12.7109375" style="5" customWidth="1"/>
    <col min="5" max="5" width="16.7109375" style="5" bestFit="1" customWidth="1"/>
    <col min="6" max="6" width="15.42578125" style="5" customWidth="1"/>
    <col min="7" max="7" width="16.140625" style="5" bestFit="1" customWidth="1"/>
    <col min="8" max="8" width="15.42578125" style="25" customWidth="1"/>
    <col min="9" max="9" width="16.140625" style="5" bestFit="1" customWidth="1"/>
    <col min="10" max="10" width="3.140625" style="5" customWidth="1"/>
    <col min="11" max="11" width="9.140625" style="8"/>
    <col min="12" max="12" width="13.28515625" style="8" bestFit="1" customWidth="1"/>
    <col min="13" max="13" width="13.85546875" style="8" bestFit="1" customWidth="1"/>
    <col min="14" max="86" width="9.140625" style="8"/>
    <col min="87" max="16384" width="9.140625" style="5"/>
  </cols>
  <sheetData>
    <row r="1" spans="1:10" ht="75.75" customHeight="1" x14ac:dyDescent="0.25">
      <c r="E1" s="6"/>
      <c r="F1" s="6"/>
      <c r="G1" s="6"/>
      <c r="H1" s="7"/>
      <c r="I1" s="6"/>
    </row>
    <row r="2" spans="1:10" ht="38.25" x14ac:dyDescent="0.25">
      <c r="B2" s="9" t="s">
        <v>3</v>
      </c>
      <c r="C2" s="10" t="s">
        <v>48</v>
      </c>
      <c r="D2" s="10" t="s">
        <v>4</v>
      </c>
      <c r="E2" s="11" t="s">
        <v>49</v>
      </c>
      <c r="F2" s="11" t="s">
        <v>5</v>
      </c>
      <c r="G2" s="11" t="s">
        <v>55</v>
      </c>
      <c r="H2" s="11" t="s">
        <v>50</v>
      </c>
      <c r="I2" s="11" t="s">
        <v>56</v>
      </c>
    </row>
    <row r="3" spans="1:10" ht="15.75" thickBot="1" x14ac:dyDescent="0.3">
      <c r="E3" s="6" t="s">
        <v>19</v>
      </c>
      <c r="F3" s="6" t="s">
        <v>20</v>
      </c>
      <c r="G3" s="6" t="s">
        <v>21</v>
      </c>
      <c r="H3" s="7" t="s">
        <v>22</v>
      </c>
      <c r="I3" s="6" t="s">
        <v>59</v>
      </c>
    </row>
    <row r="4" spans="1:10" s="8" customFormat="1" x14ac:dyDescent="0.25">
      <c r="A4" s="5"/>
      <c r="B4" s="106" t="s">
        <v>6</v>
      </c>
      <c r="C4" s="12" t="s">
        <v>24</v>
      </c>
      <c r="D4" s="108" t="s">
        <v>1</v>
      </c>
      <c r="E4" s="104">
        <v>1055406000</v>
      </c>
      <c r="F4" s="104">
        <f>G4-E4</f>
        <v>27154716.880000114</v>
      </c>
      <c r="G4" s="104">
        <v>1082560716.8800001</v>
      </c>
      <c r="H4" s="112">
        <v>3.2845</v>
      </c>
      <c r="I4" s="104">
        <f>G4/H4</f>
        <v>329596808.30567825</v>
      </c>
      <c r="J4" s="5"/>
    </row>
    <row r="5" spans="1:10" s="8" customFormat="1" ht="15.75" thickBot="1" x14ac:dyDescent="0.3">
      <c r="A5" s="5"/>
      <c r="B5" s="107"/>
      <c r="C5" s="13" t="s">
        <v>25</v>
      </c>
      <c r="D5" s="109"/>
      <c r="E5" s="105"/>
      <c r="F5" s="105">
        <f t="shared" ref="F5:F23" si="0">G5-E5</f>
        <v>0</v>
      </c>
      <c r="G5" s="105"/>
      <c r="H5" s="113"/>
      <c r="I5" s="105"/>
      <c r="J5" s="5"/>
    </row>
    <row r="6" spans="1:10" s="8" customFormat="1" x14ac:dyDescent="0.25">
      <c r="A6" s="5"/>
      <c r="B6" s="106" t="s">
        <v>7</v>
      </c>
      <c r="C6" s="12" t="s">
        <v>27</v>
      </c>
      <c r="D6" s="108" t="s">
        <v>0</v>
      </c>
      <c r="E6" s="104">
        <v>578181000</v>
      </c>
      <c r="F6" s="104">
        <f t="shared" si="0"/>
        <v>15220693.809999943</v>
      </c>
      <c r="G6" s="104">
        <v>593401693.80999994</v>
      </c>
      <c r="H6" s="112">
        <v>1.177</v>
      </c>
      <c r="I6" s="104">
        <f t="shared" ref="I6" si="1">G6*H6</f>
        <v>698433793.61436999</v>
      </c>
      <c r="J6" s="5"/>
    </row>
    <row r="7" spans="1:10" s="8" customFormat="1" ht="15.75" thickBot="1" x14ac:dyDescent="0.3">
      <c r="A7" s="5"/>
      <c r="B7" s="107"/>
      <c r="C7" s="13" t="s">
        <v>28</v>
      </c>
      <c r="D7" s="109"/>
      <c r="E7" s="105"/>
      <c r="F7" s="105">
        <f t="shared" si="0"/>
        <v>0</v>
      </c>
      <c r="G7" s="105"/>
      <c r="H7" s="113"/>
      <c r="I7" s="105"/>
      <c r="J7" s="5"/>
    </row>
    <row r="8" spans="1:10" s="8" customFormat="1" x14ac:dyDescent="0.25">
      <c r="A8" s="5"/>
      <c r="B8" s="106" t="s">
        <v>8</v>
      </c>
      <c r="C8" s="12" t="s">
        <v>29</v>
      </c>
      <c r="D8" s="108" t="s">
        <v>2</v>
      </c>
      <c r="E8" s="104">
        <v>138058000</v>
      </c>
      <c r="F8" s="104">
        <f t="shared" si="0"/>
        <v>2076622.4199999869</v>
      </c>
      <c r="G8" s="104">
        <v>140134622.41999999</v>
      </c>
      <c r="H8" s="110">
        <v>1</v>
      </c>
      <c r="I8" s="104">
        <f t="shared" ref="I8" si="2">G8*H8</f>
        <v>140134622.41999999</v>
      </c>
      <c r="J8" s="5"/>
    </row>
    <row r="9" spans="1:10" s="8" customFormat="1" ht="15.75" thickBot="1" x14ac:dyDescent="0.3">
      <c r="A9" s="5"/>
      <c r="B9" s="107"/>
      <c r="C9" s="13" t="s">
        <v>30</v>
      </c>
      <c r="D9" s="109"/>
      <c r="E9" s="105"/>
      <c r="F9" s="105">
        <f t="shared" si="0"/>
        <v>0</v>
      </c>
      <c r="G9" s="105"/>
      <c r="H9" s="111"/>
      <c r="I9" s="105"/>
      <c r="J9" s="5"/>
    </row>
    <row r="10" spans="1:10" s="8" customFormat="1" x14ac:dyDescent="0.25">
      <c r="A10" s="5"/>
      <c r="B10" s="106" t="s">
        <v>9</v>
      </c>
      <c r="C10" s="12" t="s">
        <v>31</v>
      </c>
      <c r="D10" s="108" t="s">
        <v>2</v>
      </c>
      <c r="E10" s="104">
        <v>1787025000</v>
      </c>
      <c r="F10" s="104">
        <f t="shared" si="0"/>
        <v>15562009.380000114</v>
      </c>
      <c r="G10" s="104">
        <v>1802587009.3800001</v>
      </c>
      <c r="H10" s="110">
        <v>1</v>
      </c>
      <c r="I10" s="104">
        <f t="shared" ref="I10" si="3">G10*H10</f>
        <v>1802587009.3800001</v>
      </c>
      <c r="J10" s="5"/>
    </row>
    <row r="11" spans="1:10" s="8" customFormat="1" x14ac:dyDescent="0.25">
      <c r="A11" s="5"/>
      <c r="B11" s="114"/>
      <c r="C11" s="14" t="s">
        <v>32</v>
      </c>
      <c r="D11" s="115"/>
      <c r="E11" s="116"/>
      <c r="F11" s="116">
        <f t="shared" si="0"/>
        <v>0</v>
      </c>
      <c r="G11" s="116"/>
      <c r="H11" s="117"/>
      <c r="I11" s="116"/>
      <c r="J11" s="5"/>
    </row>
    <row r="12" spans="1:10" s="8" customFormat="1" ht="15.75" thickBot="1" x14ac:dyDescent="0.3">
      <c r="A12" s="5"/>
      <c r="B12" s="107"/>
      <c r="C12" s="13" t="s">
        <v>33</v>
      </c>
      <c r="D12" s="109"/>
      <c r="E12" s="105"/>
      <c r="F12" s="105">
        <f t="shared" si="0"/>
        <v>0</v>
      </c>
      <c r="G12" s="105"/>
      <c r="H12" s="111"/>
      <c r="I12" s="105">
        <f t="shared" ref="I12" si="4">G12*H12</f>
        <v>0</v>
      </c>
      <c r="J12" s="5"/>
    </row>
    <row r="13" spans="1:10" s="8" customFormat="1" ht="15.75" thickBot="1" x14ac:dyDescent="0.3">
      <c r="A13" s="5"/>
      <c r="B13" s="15" t="s">
        <v>10</v>
      </c>
      <c r="C13" s="13" t="s">
        <v>26</v>
      </c>
      <c r="D13" s="16" t="s">
        <v>0</v>
      </c>
      <c r="E13" s="17">
        <v>231207000</v>
      </c>
      <c r="F13" s="18">
        <f t="shared" si="0"/>
        <v>5796054.6016480029</v>
      </c>
      <c r="G13" s="17">
        <v>237003054.601648</v>
      </c>
      <c r="H13" s="19">
        <v>1.177</v>
      </c>
      <c r="I13" s="18">
        <f>G13*H13</f>
        <v>278952595.26613969</v>
      </c>
      <c r="J13" s="5"/>
    </row>
    <row r="14" spans="1:10" s="8" customFormat="1" ht="15.75" thickBot="1" x14ac:dyDescent="0.3">
      <c r="A14" s="5"/>
      <c r="B14" s="15" t="s">
        <v>11</v>
      </c>
      <c r="C14" s="13" t="s">
        <v>34</v>
      </c>
      <c r="D14" s="16" t="s">
        <v>0</v>
      </c>
      <c r="E14" s="17">
        <v>384123000</v>
      </c>
      <c r="F14" s="18">
        <f t="shared" si="0"/>
        <v>4051708.3561639786</v>
      </c>
      <c r="G14" s="17">
        <v>388174708.35616398</v>
      </c>
      <c r="H14" s="19">
        <v>1.177</v>
      </c>
      <c r="I14" s="18">
        <f t="shared" ref="I14:I15" si="5">G14*H14</f>
        <v>456881631.73520499</v>
      </c>
      <c r="J14" s="5"/>
    </row>
    <row r="15" spans="1:10" s="8" customFormat="1" ht="15.75" thickBot="1" x14ac:dyDescent="0.3">
      <c r="A15" s="5"/>
      <c r="B15" s="15" t="s">
        <v>12</v>
      </c>
      <c r="C15" s="13" t="s">
        <v>35</v>
      </c>
      <c r="D15" s="16" t="s">
        <v>0</v>
      </c>
      <c r="E15" s="17">
        <v>250000000</v>
      </c>
      <c r="F15" s="18">
        <f t="shared" si="0"/>
        <v>8127964.480874002</v>
      </c>
      <c r="G15" s="17">
        <v>258127964.480874</v>
      </c>
      <c r="H15" s="19">
        <v>1.177</v>
      </c>
      <c r="I15" s="18">
        <f t="shared" si="5"/>
        <v>303816614.19398874</v>
      </c>
      <c r="J15" s="5"/>
    </row>
    <row r="16" spans="1:10" s="8" customFormat="1" ht="15.75" thickBot="1" x14ac:dyDescent="0.3">
      <c r="A16" s="5"/>
      <c r="B16" s="15" t="s">
        <v>13</v>
      </c>
      <c r="C16" s="13" t="s">
        <v>36</v>
      </c>
      <c r="D16" s="16" t="s">
        <v>0</v>
      </c>
      <c r="E16" s="17">
        <v>750000000</v>
      </c>
      <c r="F16" s="18">
        <f t="shared" si="0"/>
        <v>7726027.3972599506</v>
      </c>
      <c r="G16" s="17">
        <v>757726027.39725995</v>
      </c>
      <c r="H16" s="19">
        <v>1.177</v>
      </c>
      <c r="I16" s="18">
        <f t="shared" ref="I16:I17" si="6">G16*H16</f>
        <v>891843534.246575</v>
      </c>
      <c r="J16" s="5"/>
    </row>
    <row r="17" spans="1:10" s="8" customFormat="1" ht="15.75" thickBot="1" x14ac:dyDescent="0.3">
      <c r="A17" s="5"/>
      <c r="B17" s="15" t="s">
        <v>14</v>
      </c>
      <c r="C17" s="13" t="s">
        <v>37</v>
      </c>
      <c r="D17" s="16" t="s">
        <v>0</v>
      </c>
      <c r="E17" s="17">
        <v>750000000</v>
      </c>
      <c r="F17" s="18">
        <f t="shared" si="0"/>
        <v>23463114.754098058</v>
      </c>
      <c r="G17" s="17">
        <v>773463114.75409806</v>
      </c>
      <c r="H17" s="19">
        <v>1.177</v>
      </c>
      <c r="I17" s="18">
        <f t="shared" si="6"/>
        <v>910366086.06557345</v>
      </c>
      <c r="J17" s="5"/>
    </row>
    <row r="18" spans="1:10" s="8" customFormat="1" ht="15.75" thickBot="1" x14ac:dyDescent="0.3">
      <c r="A18" s="5"/>
      <c r="B18" s="15" t="s">
        <v>15</v>
      </c>
      <c r="C18" s="13" t="s">
        <v>38</v>
      </c>
      <c r="D18" s="16" t="s">
        <v>0</v>
      </c>
      <c r="E18" s="17">
        <v>1000000000</v>
      </c>
      <c r="F18" s="18">
        <f t="shared" si="0"/>
        <v>5448630.1369899511</v>
      </c>
      <c r="G18" s="17">
        <v>1005448630.13699</v>
      </c>
      <c r="H18" s="19">
        <v>1.177</v>
      </c>
      <c r="I18" s="18">
        <f t="shared" ref="I18:I19" si="7">G18*H18</f>
        <v>1183413037.6712372</v>
      </c>
      <c r="J18" s="5"/>
    </row>
    <row r="19" spans="1:10" s="8" customFormat="1" ht="15.75" thickBot="1" x14ac:dyDescent="0.3">
      <c r="A19" s="5"/>
      <c r="B19" s="15" t="s">
        <v>16</v>
      </c>
      <c r="C19" s="13" t="s">
        <v>39</v>
      </c>
      <c r="D19" s="16" t="s">
        <v>0</v>
      </c>
      <c r="E19" s="17">
        <v>500000000</v>
      </c>
      <c r="F19" s="18">
        <f t="shared" si="0"/>
        <v>246575.34246599674</v>
      </c>
      <c r="G19" s="17">
        <v>500246575.342466</v>
      </c>
      <c r="H19" s="19">
        <v>1.177</v>
      </c>
      <c r="I19" s="18">
        <f t="shared" si="7"/>
        <v>588790219.17808247</v>
      </c>
      <c r="J19" s="5"/>
    </row>
    <row r="20" spans="1:10" s="8" customFormat="1" x14ac:dyDescent="0.25">
      <c r="A20" s="5"/>
      <c r="B20" s="106" t="s">
        <v>17</v>
      </c>
      <c r="C20" s="12" t="s">
        <v>40</v>
      </c>
      <c r="D20" s="108" t="s">
        <v>0</v>
      </c>
      <c r="E20" s="104">
        <v>600000000</v>
      </c>
      <c r="F20" s="104">
        <f t="shared" si="0"/>
        <v>33565573.769999981</v>
      </c>
      <c r="G20" s="104">
        <v>633565573.76999998</v>
      </c>
      <c r="H20" s="112">
        <v>1.177</v>
      </c>
      <c r="I20" s="104">
        <f t="shared" ref="I20" si="8">G20*H20</f>
        <v>745706680.32729006</v>
      </c>
      <c r="J20" s="5"/>
    </row>
    <row r="21" spans="1:10" s="8" customFormat="1" ht="15.75" thickBot="1" x14ac:dyDescent="0.3">
      <c r="A21" s="5"/>
      <c r="B21" s="107"/>
      <c r="C21" s="13" t="s">
        <v>41</v>
      </c>
      <c r="D21" s="109"/>
      <c r="E21" s="105"/>
      <c r="F21" s="105">
        <f t="shared" si="0"/>
        <v>0</v>
      </c>
      <c r="G21" s="105"/>
      <c r="H21" s="113"/>
      <c r="I21" s="105"/>
      <c r="J21" s="5"/>
    </row>
    <row r="22" spans="1:10" s="8" customFormat="1" x14ac:dyDescent="0.25">
      <c r="A22" s="5"/>
      <c r="B22" s="106" t="s">
        <v>18</v>
      </c>
      <c r="C22" s="12" t="s">
        <v>42</v>
      </c>
      <c r="D22" s="108" t="s">
        <v>2</v>
      </c>
      <c r="E22" s="104">
        <v>1431703000</v>
      </c>
      <c r="F22" s="104">
        <f t="shared" si="0"/>
        <v>29727722.00999999</v>
      </c>
      <c r="G22" s="104">
        <v>1461430722.01</v>
      </c>
      <c r="H22" s="110">
        <v>1</v>
      </c>
      <c r="I22" s="104">
        <f t="shared" ref="I22" si="9">G22*H22</f>
        <v>1461430722.01</v>
      </c>
      <c r="J22" s="5"/>
    </row>
    <row r="23" spans="1:10" s="8" customFormat="1" ht="15.75" thickBot="1" x14ac:dyDescent="0.3">
      <c r="A23" s="5"/>
      <c r="B23" s="107"/>
      <c r="C23" s="13" t="s">
        <v>43</v>
      </c>
      <c r="D23" s="109"/>
      <c r="E23" s="105"/>
      <c r="F23" s="105">
        <f t="shared" si="0"/>
        <v>0</v>
      </c>
      <c r="G23" s="105"/>
      <c r="H23" s="111"/>
      <c r="I23" s="105"/>
      <c r="J23" s="5"/>
    </row>
    <row r="24" spans="1:10" s="8" customFormat="1" x14ac:dyDescent="0.25">
      <c r="A24" s="20"/>
      <c r="B24" s="20"/>
      <c r="C24" s="20"/>
      <c r="D24" s="20"/>
      <c r="E24" s="20"/>
      <c r="F24" s="20"/>
      <c r="G24" s="20"/>
      <c r="H24" s="21"/>
      <c r="I24" s="20"/>
      <c r="J24" s="20"/>
    </row>
    <row r="25" spans="1:10" s="8" customFormat="1" x14ac:dyDescent="0.25">
      <c r="H25" s="22"/>
    </row>
    <row r="26" spans="1:10" s="8" customFormat="1" x14ac:dyDescent="0.25">
      <c r="B26" s="23" t="s">
        <v>45</v>
      </c>
      <c r="C26" s="118" t="s">
        <v>46</v>
      </c>
      <c r="D26" s="118"/>
      <c r="E26" s="118"/>
    </row>
    <row r="27" spans="1:10" s="8" customFormat="1" x14ac:dyDescent="0.25">
      <c r="B27" s="24" t="s">
        <v>44</v>
      </c>
      <c r="C27" s="118" t="s">
        <v>46</v>
      </c>
      <c r="D27" s="118"/>
      <c r="E27" s="118"/>
      <c r="H27" s="22"/>
    </row>
    <row r="28" spans="1:10" s="8" customFormat="1" x14ac:dyDescent="0.25">
      <c r="H28" s="22"/>
    </row>
    <row r="29" spans="1:10" s="8" customFormat="1" ht="24" customHeight="1" x14ac:dyDescent="0.25">
      <c r="H29" s="22"/>
    </row>
    <row r="30" spans="1:10" s="8" customFormat="1" ht="24.75" customHeight="1" x14ac:dyDescent="0.25">
      <c r="H30" s="22"/>
    </row>
    <row r="31" spans="1:10" s="8" customFormat="1" x14ac:dyDescent="0.25">
      <c r="H31" s="22"/>
    </row>
    <row r="32" spans="1:10" s="8" customFormat="1" x14ac:dyDescent="0.25">
      <c r="H32" s="22"/>
    </row>
    <row r="33" spans="8:8" s="8" customFormat="1" x14ac:dyDescent="0.25">
      <c r="H33" s="22"/>
    </row>
    <row r="34" spans="8:8" s="8" customFormat="1" x14ac:dyDescent="0.25">
      <c r="H34" s="22"/>
    </row>
    <row r="35" spans="8:8" s="8" customFormat="1" x14ac:dyDescent="0.25">
      <c r="H35" s="22"/>
    </row>
    <row r="36" spans="8:8" s="8" customFormat="1" x14ac:dyDescent="0.25">
      <c r="H36" s="22"/>
    </row>
    <row r="37" spans="8:8" s="8" customFormat="1" x14ac:dyDescent="0.25">
      <c r="H37" s="22"/>
    </row>
    <row r="38" spans="8:8" s="8" customFormat="1" x14ac:dyDescent="0.25">
      <c r="H38" s="22"/>
    </row>
    <row r="39" spans="8:8" s="8" customFormat="1" x14ac:dyDescent="0.25">
      <c r="H39" s="22"/>
    </row>
    <row r="40" spans="8:8" s="8" customFormat="1" x14ac:dyDescent="0.25">
      <c r="H40" s="22"/>
    </row>
    <row r="41" spans="8:8" s="8" customFormat="1" x14ac:dyDescent="0.25">
      <c r="H41" s="22"/>
    </row>
    <row r="42" spans="8:8" s="8" customFormat="1" x14ac:dyDescent="0.25">
      <c r="H42" s="22"/>
    </row>
    <row r="43" spans="8:8" s="8" customFormat="1" x14ac:dyDescent="0.25">
      <c r="H43" s="22"/>
    </row>
    <row r="44" spans="8:8" s="8" customFormat="1" x14ac:dyDescent="0.25">
      <c r="H44" s="22"/>
    </row>
    <row r="45" spans="8:8" s="8" customFormat="1" x14ac:dyDescent="0.25">
      <c r="H45" s="22"/>
    </row>
    <row r="46" spans="8:8" s="8" customFormat="1" x14ac:dyDescent="0.25">
      <c r="H46" s="22"/>
    </row>
    <row r="47" spans="8:8" s="8" customFormat="1" x14ac:dyDescent="0.25">
      <c r="H47" s="22"/>
    </row>
    <row r="48" spans="8:8" s="8" customFormat="1" x14ac:dyDescent="0.25">
      <c r="H48" s="22"/>
    </row>
    <row r="49" spans="8:8" s="8" customFormat="1" x14ac:dyDescent="0.25">
      <c r="H49" s="22"/>
    </row>
    <row r="50" spans="8:8" s="8" customFormat="1" x14ac:dyDescent="0.25">
      <c r="H50" s="22"/>
    </row>
    <row r="51" spans="8:8" s="8" customFormat="1" x14ac:dyDescent="0.25">
      <c r="H51" s="22"/>
    </row>
    <row r="52" spans="8:8" s="8" customFormat="1" x14ac:dyDescent="0.25">
      <c r="H52" s="22"/>
    </row>
    <row r="53" spans="8:8" s="8" customFormat="1" x14ac:dyDescent="0.25">
      <c r="H53" s="22"/>
    </row>
    <row r="54" spans="8:8" s="8" customFormat="1" x14ac:dyDescent="0.25">
      <c r="H54" s="22"/>
    </row>
    <row r="55" spans="8:8" s="8" customFormat="1" x14ac:dyDescent="0.25">
      <c r="H55" s="22"/>
    </row>
    <row r="56" spans="8:8" s="8" customFormat="1" x14ac:dyDescent="0.25">
      <c r="H56" s="22"/>
    </row>
    <row r="57" spans="8:8" s="8" customFormat="1" x14ac:dyDescent="0.25">
      <c r="H57" s="22"/>
    </row>
    <row r="58" spans="8:8" s="8" customFormat="1" x14ac:dyDescent="0.25">
      <c r="H58" s="22"/>
    </row>
    <row r="59" spans="8:8" s="8" customFormat="1" x14ac:dyDescent="0.25">
      <c r="H59" s="22"/>
    </row>
    <row r="60" spans="8:8" s="8" customFormat="1" x14ac:dyDescent="0.25">
      <c r="H60" s="22"/>
    </row>
    <row r="61" spans="8:8" s="8" customFormat="1" x14ac:dyDescent="0.25">
      <c r="H61" s="22"/>
    </row>
    <row r="62" spans="8:8" s="8" customFormat="1" x14ac:dyDescent="0.25">
      <c r="H62" s="22"/>
    </row>
    <row r="63" spans="8:8" s="8" customFormat="1" x14ac:dyDescent="0.25">
      <c r="H63" s="22"/>
    </row>
    <row r="64" spans="8:8" s="8" customFormat="1" x14ac:dyDescent="0.25">
      <c r="H64" s="22"/>
    </row>
    <row r="65" spans="8:8" s="8" customFormat="1" x14ac:dyDescent="0.25">
      <c r="H65" s="22"/>
    </row>
    <row r="66" spans="8:8" s="8" customFormat="1" x14ac:dyDescent="0.25">
      <c r="H66" s="22"/>
    </row>
    <row r="67" spans="8:8" s="8" customFormat="1" x14ac:dyDescent="0.25">
      <c r="H67" s="22"/>
    </row>
    <row r="68" spans="8:8" s="8" customFormat="1" x14ac:dyDescent="0.25">
      <c r="H68" s="22"/>
    </row>
    <row r="69" spans="8:8" s="8" customFormat="1" x14ac:dyDescent="0.25">
      <c r="H69" s="22"/>
    </row>
    <row r="70" spans="8:8" s="8" customFormat="1" x14ac:dyDescent="0.25">
      <c r="H70" s="22"/>
    </row>
    <row r="71" spans="8:8" s="8" customFormat="1" x14ac:dyDescent="0.25">
      <c r="H71" s="22"/>
    </row>
    <row r="72" spans="8:8" s="8" customFormat="1" x14ac:dyDescent="0.25">
      <c r="H72" s="22"/>
    </row>
    <row r="73" spans="8:8" s="8" customFormat="1" x14ac:dyDescent="0.25">
      <c r="H73" s="22"/>
    </row>
    <row r="74" spans="8:8" s="8" customFormat="1" x14ac:dyDescent="0.25">
      <c r="H74" s="22"/>
    </row>
    <row r="75" spans="8:8" s="8" customFormat="1" x14ac:dyDescent="0.25">
      <c r="H75" s="22"/>
    </row>
    <row r="76" spans="8:8" s="8" customFormat="1" x14ac:dyDescent="0.25">
      <c r="H76" s="22"/>
    </row>
    <row r="77" spans="8:8" s="8" customFormat="1" x14ac:dyDescent="0.25">
      <c r="H77" s="22"/>
    </row>
    <row r="78" spans="8:8" s="8" customFormat="1" x14ac:dyDescent="0.25">
      <c r="H78" s="22"/>
    </row>
    <row r="79" spans="8:8" s="8" customFormat="1" x14ac:dyDescent="0.25">
      <c r="H79" s="22"/>
    </row>
    <row r="80" spans="8:8" s="8" customFormat="1" x14ac:dyDescent="0.25">
      <c r="H80" s="22"/>
    </row>
    <row r="81" spans="8:8" s="8" customFormat="1" x14ac:dyDescent="0.25">
      <c r="H81" s="22"/>
    </row>
    <row r="82" spans="8:8" s="8" customFormat="1" x14ac:dyDescent="0.25">
      <c r="H82" s="22"/>
    </row>
    <row r="83" spans="8:8" s="8" customFormat="1" x14ac:dyDescent="0.25">
      <c r="H83" s="22"/>
    </row>
    <row r="84" spans="8:8" s="8" customFormat="1" x14ac:dyDescent="0.25">
      <c r="H84" s="22"/>
    </row>
    <row r="85" spans="8:8" s="8" customFormat="1" x14ac:dyDescent="0.25">
      <c r="H85" s="22"/>
    </row>
    <row r="86" spans="8:8" s="8" customFormat="1" x14ac:dyDescent="0.25">
      <c r="H86" s="22"/>
    </row>
    <row r="87" spans="8:8" s="8" customFormat="1" x14ac:dyDescent="0.25">
      <c r="H87" s="22"/>
    </row>
    <row r="88" spans="8:8" s="8" customFormat="1" x14ac:dyDescent="0.25">
      <c r="H88" s="22"/>
    </row>
    <row r="89" spans="8:8" s="8" customFormat="1" x14ac:dyDescent="0.25">
      <c r="H89" s="22"/>
    </row>
    <row r="90" spans="8:8" s="8" customFormat="1" x14ac:dyDescent="0.25">
      <c r="H90" s="22"/>
    </row>
    <row r="91" spans="8:8" s="8" customFormat="1" x14ac:dyDescent="0.25">
      <c r="H91" s="22"/>
    </row>
    <row r="92" spans="8:8" s="8" customFormat="1" x14ac:dyDescent="0.25">
      <c r="H92" s="22"/>
    </row>
    <row r="93" spans="8:8" s="8" customFormat="1" x14ac:dyDescent="0.25">
      <c r="H93" s="22"/>
    </row>
    <row r="94" spans="8:8" s="8" customFormat="1" x14ac:dyDescent="0.25">
      <c r="H94" s="22"/>
    </row>
    <row r="95" spans="8:8" s="8" customFormat="1" x14ac:dyDescent="0.25">
      <c r="H95" s="22"/>
    </row>
    <row r="96" spans="8:8" s="8" customFormat="1" x14ac:dyDescent="0.25">
      <c r="H96" s="22"/>
    </row>
    <row r="97" spans="8:8" s="8" customFormat="1" x14ac:dyDescent="0.25">
      <c r="H97" s="22"/>
    </row>
    <row r="98" spans="8:8" s="8" customFormat="1" x14ac:dyDescent="0.25">
      <c r="H98" s="22"/>
    </row>
    <row r="99" spans="8:8" s="8" customFormat="1" x14ac:dyDescent="0.25">
      <c r="H99" s="22"/>
    </row>
    <row r="100" spans="8:8" s="8" customFormat="1" x14ac:dyDescent="0.25">
      <c r="H100" s="22"/>
    </row>
    <row r="101" spans="8:8" s="8" customFormat="1" x14ac:dyDescent="0.25">
      <c r="H101" s="22"/>
    </row>
    <row r="102" spans="8:8" s="8" customFormat="1" x14ac:dyDescent="0.25">
      <c r="H102" s="22"/>
    </row>
    <row r="103" spans="8:8" s="8" customFormat="1" x14ac:dyDescent="0.25">
      <c r="H103" s="22"/>
    </row>
    <row r="104" spans="8:8" s="8" customFormat="1" x14ac:dyDescent="0.25">
      <c r="H104" s="22"/>
    </row>
    <row r="105" spans="8:8" s="8" customFormat="1" x14ac:dyDescent="0.25">
      <c r="H105" s="22"/>
    </row>
    <row r="106" spans="8:8" s="8" customFormat="1" x14ac:dyDescent="0.25">
      <c r="H106" s="22"/>
    </row>
    <row r="107" spans="8:8" s="8" customFormat="1" x14ac:dyDescent="0.25">
      <c r="H107" s="22"/>
    </row>
    <row r="108" spans="8:8" s="8" customFormat="1" x14ac:dyDescent="0.25">
      <c r="H108" s="22"/>
    </row>
    <row r="109" spans="8:8" s="8" customFormat="1" x14ac:dyDescent="0.25">
      <c r="H109" s="22"/>
    </row>
    <row r="110" spans="8:8" s="8" customFormat="1" x14ac:dyDescent="0.25">
      <c r="H110" s="22"/>
    </row>
    <row r="111" spans="8:8" s="8" customFormat="1" x14ac:dyDescent="0.25">
      <c r="H111" s="22"/>
    </row>
    <row r="112" spans="8:8" s="8" customFormat="1" x14ac:dyDescent="0.25">
      <c r="H112" s="22"/>
    </row>
    <row r="113" spans="8:8" s="8" customFormat="1" x14ac:dyDescent="0.25">
      <c r="H113" s="22"/>
    </row>
    <row r="114" spans="8:8" s="8" customFormat="1" x14ac:dyDescent="0.25">
      <c r="H114" s="22"/>
    </row>
    <row r="115" spans="8:8" s="8" customFormat="1" x14ac:dyDescent="0.25">
      <c r="H115" s="22"/>
    </row>
    <row r="116" spans="8:8" s="8" customFormat="1" x14ac:dyDescent="0.25">
      <c r="H116" s="22"/>
    </row>
    <row r="117" spans="8:8" s="8" customFormat="1" x14ac:dyDescent="0.25">
      <c r="H117" s="22"/>
    </row>
    <row r="118" spans="8:8" s="8" customFormat="1" x14ac:dyDescent="0.25">
      <c r="H118" s="22"/>
    </row>
    <row r="119" spans="8:8" s="8" customFormat="1" x14ac:dyDescent="0.25">
      <c r="H119" s="22"/>
    </row>
    <row r="120" spans="8:8" s="8" customFormat="1" x14ac:dyDescent="0.25">
      <c r="H120" s="22"/>
    </row>
    <row r="121" spans="8:8" s="8" customFormat="1" x14ac:dyDescent="0.25">
      <c r="H121" s="22"/>
    </row>
    <row r="122" spans="8:8" s="8" customFormat="1" x14ac:dyDescent="0.25">
      <c r="H122" s="22"/>
    </row>
    <row r="123" spans="8:8" s="8" customFormat="1" x14ac:dyDescent="0.25">
      <c r="H123" s="22"/>
    </row>
    <row r="124" spans="8:8" s="8" customFormat="1" x14ac:dyDescent="0.25">
      <c r="H124" s="22"/>
    </row>
    <row r="125" spans="8:8" s="8" customFormat="1" x14ac:dyDescent="0.25">
      <c r="H125" s="22"/>
    </row>
    <row r="126" spans="8:8" s="8" customFormat="1" x14ac:dyDescent="0.25">
      <c r="H126" s="22"/>
    </row>
    <row r="127" spans="8:8" s="8" customFormat="1" x14ac:dyDescent="0.25">
      <c r="H127" s="22"/>
    </row>
    <row r="128" spans="8:8" s="8" customFormat="1" x14ac:dyDescent="0.25">
      <c r="H128" s="22"/>
    </row>
    <row r="129" spans="8:8" s="8" customFormat="1" x14ac:dyDescent="0.25">
      <c r="H129" s="22"/>
    </row>
    <row r="130" spans="8:8" s="8" customFormat="1" x14ac:dyDescent="0.25">
      <c r="H130" s="22"/>
    </row>
    <row r="131" spans="8:8" s="8" customFormat="1" x14ac:dyDescent="0.25">
      <c r="H131" s="22"/>
    </row>
    <row r="132" spans="8:8" s="8" customFormat="1" x14ac:dyDescent="0.25">
      <c r="H132" s="22"/>
    </row>
    <row r="133" spans="8:8" s="8" customFormat="1" x14ac:dyDescent="0.25">
      <c r="H133" s="22"/>
    </row>
    <row r="134" spans="8:8" s="8" customFormat="1" x14ac:dyDescent="0.25">
      <c r="H134" s="22"/>
    </row>
    <row r="135" spans="8:8" s="8" customFormat="1" x14ac:dyDescent="0.25">
      <c r="H135" s="22"/>
    </row>
    <row r="136" spans="8:8" s="8" customFormat="1" x14ac:dyDescent="0.25">
      <c r="H136" s="22"/>
    </row>
    <row r="137" spans="8:8" s="8" customFormat="1" x14ac:dyDescent="0.25">
      <c r="H137" s="22"/>
    </row>
    <row r="138" spans="8:8" s="8" customFormat="1" x14ac:dyDescent="0.25">
      <c r="H138" s="22"/>
    </row>
    <row r="139" spans="8:8" s="8" customFormat="1" x14ac:dyDescent="0.25">
      <c r="H139" s="22"/>
    </row>
    <row r="140" spans="8:8" s="8" customFormat="1" x14ac:dyDescent="0.25">
      <c r="H140" s="22"/>
    </row>
    <row r="141" spans="8:8" s="8" customFormat="1" x14ac:dyDescent="0.25">
      <c r="H141" s="22"/>
    </row>
    <row r="142" spans="8:8" s="8" customFormat="1" x14ac:dyDescent="0.25">
      <c r="H142" s="22"/>
    </row>
    <row r="143" spans="8:8" s="8" customFormat="1" x14ac:dyDescent="0.25">
      <c r="H143" s="22"/>
    </row>
    <row r="144" spans="8:8" s="8" customFormat="1" x14ac:dyDescent="0.25">
      <c r="H144" s="22"/>
    </row>
    <row r="145" spans="8:8" s="8" customFormat="1" x14ac:dyDescent="0.25">
      <c r="H145" s="22"/>
    </row>
    <row r="146" spans="8:8" s="8" customFormat="1" x14ac:dyDescent="0.25">
      <c r="H146" s="22"/>
    </row>
    <row r="147" spans="8:8" s="8" customFormat="1" x14ac:dyDescent="0.25">
      <c r="H147" s="22"/>
    </row>
    <row r="148" spans="8:8" s="8" customFormat="1" x14ac:dyDescent="0.25">
      <c r="H148" s="22"/>
    </row>
    <row r="149" spans="8:8" s="8" customFormat="1" x14ac:dyDescent="0.25">
      <c r="H149" s="22"/>
    </row>
    <row r="150" spans="8:8" s="8" customFormat="1" x14ac:dyDescent="0.25">
      <c r="H150" s="22"/>
    </row>
    <row r="151" spans="8:8" s="8" customFormat="1" x14ac:dyDescent="0.25">
      <c r="H151" s="22"/>
    </row>
    <row r="152" spans="8:8" s="8" customFormat="1" x14ac:dyDescent="0.25">
      <c r="H152" s="22"/>
    </row>
    <row r="153" spans="8:8" s="8" customFormat="1" x14ac:dyDescent="0.25">
      <c r="H153" s="22"/>
    </row>
    <row r="154" spans="8:8" s="8" customFormat="1" x14ac:dyDescent="0.25">
      <c r="H154" s="22"/>
    </row>
    <row r="155" spans="8:8" s="8" customFormat="1" x14ac:dyDescent="0.25">
      <c r="H155" s="22"/>
    </row>
    <row r="156" spans="8:8" s="8" customFormat="1" x14ac:dyDescent="0.25">
      <c r="H156" s="22"/>
    </row>
    <row r="157" spans="8:8" s="8" customFormat="1" x14ac:dyDescent="0.25">
      <c r="H157" s="22"/>
    </row>
    <row r="158" spans="8:8" s="8" customFormat="1" x14ac:dyDescent="0.25">
      <c r="H158" s="22"/>
    </row>
    <row r="159" spans="8:8" s="8" customFormat="1" x14ac:dyDescent="0.25">
      <c r="H159" s="22"/>
    </row>
    <row r="160" spans="8:8" s="8" customFormat="1" x14ac:dyDescent="0.25">
      <c r="H160" s="22"/>
    </row>
    <row r="161" spans="8:8" s="8" customFormat="1" x14ac:dyDescent="0.25">
      <c r="H161" s="22"/>
    </row>
    <row r="162" spans="8:8" s="8" customFormat="1" x14ac:dyDescent="0.25">
      <c r="H162" s="22"/>
    </row>
    <row r="163" spans="8:8" s="8" customFormat="1" x14ac:dyDescent="0.25">
      <c r="H163" s="22"/>
    </row>
    <row r="164" spans="8:8" s="8" customFormat="1" x14ac:dyDescent="0.25">
      <c r="H164" s="22"/>
    </row>
    <row r="165" spans="8:8" s="8" customFormat="1" x14ac:dyDescent="0.25">
      <c r="H165" s="22"/>
    </row>
    <row r="166" spans="8:8" s="8" customFormat="1" x14ac:dyDescent="0.25">
      <c r="H166" s="22"/>
    </row>
    <row r="167" spans="8:8" s="8" customFormat="1" x14ac:dyDescent="0.25">
      <c r="H167" s="22"/>
    </row>
    <row r="168" spans="8:8" s="8" customFormat="1" x14ac:dyDescent="0.25">
      <c r="H168" s="22"/>
    </row>
    <row r="169" spans="8:8" s="8" customFormat="1" x14ac:dyDescent="0.25">
      <c r="H169" s="22"/>
    </row>
    <row r="170" spans="8:8" s="8" customFormat="1" x14ac:dyDescent="0.25">
      <c r="H170" s="22"/>
    </row>
    <row r="171" spans="8:8" s="8" customFormat="1" x14ac:dyDescent="0.25">
      <c r="H171" s="22"/>
    </row>
    <row r="172" spans="8:8" s="8" customFormat="1" x14ac:dyDescent="0.25">
      <c r="H172" s="22"/>
    </row>
    <row r="173" spans="8:8" s="8" customFormat="1" x14ac:dyDescent="0.25">
      <c r="H173" s="22"/>
    </row>
    <row r="174" spans="8:8" s="8" customFormat="1" x14ac:dyDescent="0.25">
      <c r="H174" s="22"/>
    </row>
    <row r="175" spans="8:8" s="8" customFormat="1" x14ac:dyDescent="0.25">
      <c r="H175" s="22"/>
    </row>
    <row r="176" spans="8:8" s="8" customFormat="1" x14ac:dyDescent="0.25">
      <c r="H176" s="22"/>
    </row>
    <row r="177" spans="8:8" s="8" customFormat="1" x14ac:dyDescent="0.25">
      <c r="H177" s="22"/>
    </row>
    <row r="178" spans="8:8" s="8" customFormat="1" x14ac:dyDescent="0.25">
      <c r="H178" s="22"/>
    </row>
    <row r="179" spans="8:8" s="8" customFormat="1" x14ac:dyDescent="0.25">
      <c r="H179" s="22"/>
    </row>
    <row r="180" spans="8:8" s="8" customFormat="1" x14ac:dyDescent="0.25">
      <c r="H180" s="22"/>
    </row>
    <row r="181" spans="8:8" s="8" customFormat="1" x14ac:dyDescent="0.25">
      <c r="H181" s="22"/>
    </row>
    <row r="182" spans="8:8" s="8" customFormat="1" x14ac:dyDescent="0.25">
      <c r="H182" s="22"/>
    </row>
    <row r="183" spans="8:8" s="8" customFormat="1" x14ac:dyDescent="0.25">
      <c r="H183" s="22"/>
    </row>
    <row r="184" spans="8:8" s="8" customFormat="1" x14ac:dyDescent="0.25">
      <c r="H184" s="22"/>
    </row>
    <row r="185" spans="8:8" s="8" customFormat="1" x14ac:dyDescent="0.25">
      <c r="H185" s="22"/>
    </row>
    <row r="186" spans="8:8" s="8" customFormat="1" x14ac:dyDescent="0.25">
      <c r="H186" s="22"/>
    </row>
    <row r="187" spans="8:8" s="8" customFormat="1" x14ac:dyDescent="0.25">
      <c r="H187" s="22"/>
    </row>
    <row r="188" spans="8:8" s="8" customFormat="1" x14ac:dyDescent="0.25">
      <c r="H188" s="22"/>
    </row>
    <row r="189" spans="8:8" s="8" customFormat="1" x14ac:dyDescent="0.25">
      <c r="H189" s="22"/>
    </row>
    <row r="190" spans="8:8" s="8" customFormat="1" x14ac:dyDescent="0.25">
      <c r="H190" s="22"/>
    </row>
    <row r="191" spans="8:8" s="8" customFormat="1" x14ac:dyDescent="0.25">
      <c r="H191" s="22"/>
    </row>
    <row r="192" spans="8:8" s="8" customFormat="1" x14ac:dyDescent="0.25">
      <c r="H192" s="22"/>
    </row>
    <row r="193" spans="8:8" s="8" customFormat="1" x14ac:dyDescent="0.25">
      <c r="H193" s="22"/>
    </row>
    <row r="194" spans="8:8" s="8" customFormat="1" x14ac:dyDescent="0.25">
      <c r="H194" s="22"/>
    </row>
    <row r="195" spans="8:8" s="8" customFormat="1" x14ac:dyDescent="0.25">
      <c r="H195" s="22"/>
    </row>
    <row r="196" spans="8:8" s="8" customFormat="1" x14ac:dyDescent="0.25">
      <c r="H196" s="22"/>
    </row>
    <row r="197" spans="8:8" s="8" customFormat="1" x14ac:dyDescent="0.25">
      <c r="H197" s="22"/>
    </row>
    <row r="198" spans="8:8" s="8" customFormat="1" x14ac:dyDescent="0.25">
      <c r="H198" s="22"/>
    </row>
    <row r="199" spans="8:8" s="8" customFormat="1" x14ac:dyDescent="0.25">
      <c r="H199" s="22"/>
    </row>
    <row r="200" spans="8:8" s="8" customFormat="1" x14ac:dyDescent="0.25">
      <c r="H200" s="22"/>
    </row>
    <row r="201" spans="8:8" s="8" customFormat="1" x14ac:dyDescent="0.25">
      <c r="H201" s="22"/>
    </row>
    <row r="202" spans="8:8" s="8" customFormat="1" x14ac:dyDescent="0.25">
      <c r="H202" s="22"/>
    </row>
    <row r="203" spans="8:8" s="8" customFormat="1" x14ac:dyDescent="0.25">
      <c r="H203" s="22"/>
    </row>
    <row r="204" spans="8:8" s="8" customFormat="1" x14ac:dyDescent="0.25">
      <c r="H204" s="22"/>
    </row>
    <row r="205" spans="8:8" s="8" customFormat="1" x14ac:dyDescent="0.25">
      <c r="H205" s="22"/>
    </row>
    <row r="206" spans="8:8" s="8" customFormat="1" x14ac:dyDescent="0.25">
      <c r="H206" s="22"/>
    </row>
    <row r="207" spans="8:8" s="8" customFormat="1" x14ac:dyDescent="0.25">
      <c r="H207" s="22"/>
    </row>
    <row r="208" spans="8:8" s="8" customFormat="1" x14ac:dyDescent="0.25">
      <c r="H208" s="22"/>
    </row>
    <row r="209" spans="8:8" s="8" customFormat="1" x14ac:dyDescent="0.25">
      <c r="H209" s="22"/>
    </row>
    <row r="210" spans="8:8" s="8" customFormat="1" x14ac:dyDescent="0.25">
      <c r="H210" s="22"/>
    </row>
    <row r="211" spans="8:8" s="8" customFormat="1" x14ac:dyDescent="0.25">
      <c r="H211" s="22"/>
    </row>
    <row r="212" spans="8:8" s="8" customFormat="1" x14ac:dyDescent="0.25">
      <c r="H212" s="22"/>
    </row>
    <row r="213" spans="8:8" s="8" customFormat="1" x14ac:dyDescent="0.25">
      <c r="H213" s="22"/>
    </row>
    <row r="214" spans="8:8" s="8" customFormat="1" x14ac:dyDescent="0.25">
      <c r="H214" s="22"/>
    </row>
    <row r="215" spans="8:8" s="8" customFormat="1" x14ac:dyDescent="0.25">
      <c r="H215" s="22"/>
    </row>
    <row r="216" spans="8:8" s="8" customFormat="1" x14ac:dyDescent="0.25">
      <c r="H216" s="22"/>
    </row>
    <row r="217" spans="8:8" s="8" customFormat="1" x14ac:dyDescent="0.25">
      <c r="H217" s="22"/>
    </row>
    <row r="218" spans="8:8" s="8" customFormat="1" x14ac:dyDescent="0.25">
      <c r="H218" s="22"/>
    </row>
    <row r="219" spans="8:8" s="8" customFormat="1" x14ac:dyDescent="0.25">
      <c r="H219" s="22"/>
    </row>
    <row r="220" spans="8:8" s="8" customFormat="1" x14ac:dyDescent="0.25">
      <c r="H220" s="22"/>
    </row>
    <row r="221" spans="8:8" s="8" customFormat="1" x14ac:dyDescent="0.25">
      <c r="H221" s="22"/>
    </row>
    <row r="222" spans="8:8" s="8" customFormat="1" x14ac:dyDescent="0.25">
      <c r="H222" s="22"/>
    </row>
    <row r="223" spans="8:8" s="8" customFormat="1" x14ac:dyDescent="0.25">
      <c r="H223" s="22"/>
    </row>
    <row r="224" spans="8:8" s="8" customFormat="1" x14ac:dyDescent="0.25">
      <c r="H224" s="22"/>
    </row>
    <row r="225" spans="8:8" s="8" customFormat="1" x14ac:dyDescent="0.25">
      <c r="H225" s="22"/>
    </row>
    <row r="226" spans="8:8" s="8" customFormat="1" x14ac:dyDescent="0.25">
      <c r="H226" s="22"/>
    </row>
    <row r="227" spans="8:8" s="8" customFormat="1" x14ac:dyDescent="0.25">
      <c r="H227" s="22"/>
    </row>
    <row r="228" spans="8:8" s="8" customFormat="1" x14ac:dyDescent="0.25">
      <c r="H228" s="22"/>
    </row>
    <row r="229" spans="8:8" s="8" customFormat="1" x14ac:dyDescent="0.25">
      <c r="H229" s="22"/>
    </row>
    <row r="230" spans="8:8" s="8" customFormat="1" x14ac:dyDescent="0.25">
      <c r="H230" s="22"/>
    </row>
    <row r="231" spans="8:8" s="8" customFormat="1" x14ac:dyDescent="0.25">
      <c r="H231" s="22"/>
    </row>
    <row r="232" spans="8:8" s="8" customFormat="1" x14ac:dyDescent="0.25">
      <c r="H232" s="22"/>
    </row>
    <row r="233" spans="8:8" s="8" customFormat="1" x14ac:dyDescent="0.25">
      <c r="H233" s="22"/>
    </row>
    <row r="234" spans="8:8" s="8" customFormat="1" x14ac:dyDescent="0.25">
      <c r="H234" s="22"/>
    </row>
    <row r="235" spans="8:8" s="8" customFormat="1" x14ac:dyDescent="0.25">
      <c r="H235" s="22"/>
    </row>
    <row r="236" spans="8:8" s="8" customFormat="1" x14ac:dyDescent="0.25">
      <c r="H236" s="22"/>
    </row>
    <row r="237" spans="8:8" s="8" customFormat="1" x14ac:dyDescent="0.25">
      <c r="H237" s="22"/>
    </row>
    <row r="238" spans="8:8" s="8" customFormat="1" x14ac:dyDescent="0.25">
      <c r="H238" s="22"/>
    </row>
    <row r="239" spans="8:8" s="8" customFormat="1" x14ac:dyDescent="0.25">
      <c r="H239" s="22"/>
    </row>
    <row r="240" spans="8:8" s="8" customFormat="1" x14ac:dyDescent="0.25">
      <c r="H240" s="22"/>
    </row>
    <row r="241" spans="8:8" s="8" customFormat="1" x14ac:dyDescent="0.25">
      <c r="H241" s="22"/>
    </row>
    <row r="242" spans="8:8" s="8" customFormat="1" x14ac:dyDescent="0.25">
      <c r="H242" s="22"/>
    </row>
    <row r="243" spans="8:8" s="8" customFormat="1" x14ac:dyDescent="0.25">
      <c r="H243" s="22"/>
    </row>
    <row r="244" spans="8:8" s="8" customFormat="1" x14ac:dyDescent="0.25">
      <c r="H244" s="22"/>
    </row>
    <row r="245" spans="8:8" s="8" customFormat="1" x14ac:dyDescent="0.25">
      <c r="H245" s="22"/>
    </row>
    <row r="246" spans="8:8" s="8" customFormat="1" x14ac:dyDescent="0.25">
      <c r="H246" s="22"/>
    </row>
    <row r="247" spans="8:8" s="8" customFormat="1" x14ac:dyDescent="0.25">
      <c r="H247" s="22"/>
    </row>
    <row r="248" spans="8:8" s="8" customFormat="1" x14ac:dyDescent="0.25">
      <c r="H248" s="22"/>
    </row>
    <row r="249" spans="8:8" s="8" customFormat="1" x14ac:dyDescent="0.25">
      <c r="H249" s="22"/>
    </row>
    <row r="250" spans="8:8" s="8" customFormat="1" x14ac:dyDescent="0.25">
      <c r="H250" s="22"/>
    </row>
    <row r="251" spans="8:8" s="8" customFormat="1" x14ac:dyDescent="0.25">
      <c r="H251" s="22"/>
    </row>
    <row r="252" spans="8:8" s="8" customFormat="1" x14ac:dyDescent="0.25">
      <c r="H252" s="22"/>
    </row>
    <row r="253" spans="8:8" s="8" customFormat="1" x14ac:dyDescent="0.25">
      <c r="H253" s="22"/>
    </row>
    <row r="254" spans="8:8" s="8" customFormat="1" x14ac:dyDescent="0.25">
      <c r="H254" s="22"/>
    </row>
    <row r="255" spans="8:8" s="8" customFormat="1" x14ac:dyDescent="0.25">
      <c r="H255" s="22"/>
    </row>
    <row r="256" spans="8:8" s="8" customFormat="1" x14ac:dyDescent="0.25">
      <c r="H256" s="22"/>
    </row>
    <row r="257" spans="8:8" s="8" customFormat="1" x14ac:dyDescent="0.25">
      <c r="H257" s="22"/>
    </row>
    <row r="258" spans="8:8" s="8" customFormat="1" x14ac:dyDescent="0.25">
      <c r="H258" s="22"/>
    </row>
    <row r="259" spans="8:8" s="8" customFormat="1" x14ac:dyDescent="0.25">
      <c r="H259" s="22"/>
    </row>
    <row r="260" spans="8:8" s="8" customFormat="1" x14ac:dyDescent="0.25">
      <c r="H260" s="22"/>
    </row>
    <row r="261" spans="8:8" s="8" customFormat="1" x14ac:dyDescent="0.25">
      <c r="H261" s="22"/>
    </row>
    <row r="262" spans="8:8" s="8" customFormat="1" x14ac:dyDescent="0.25">
      <c r="H262" s="22"/>
    </row>
    <row r="263" spans="8:8" s="8" customFormat="1" x14ac:dyDescent="0.25">
      <c r="H263" s="22"/>
    </row>
    <row r="264" spans="8:8" s="8" customFormat="1" x14ac:dyDescent="0.25">
      <c r="H264" s="22"/>
    </row>
    <row r="265" spans="8:8" s="8" customFormat="1" x14ac:dyDescent="0.25">
      <c r="H265" s="22"/>
    </row>
    <row r="266" spans="8:8" s="8" customFormat="1" x14ac:dyDescent="0.25">
      <c r="H266" s="22"/>
    </row>
    <row r="267" spans="8:8" s="8" customFormat="1" x14ac:dyDescent="0.25">
      <c r="H267" s="22"/>
    </row>
    <row r="268" spans="8:8" s="8" customFormat="1" x14ac:dyDescent="0.25">
      <c r="H268" s="22"/>
    </row>
    <row r="269" spans="8:8" s="8" customFormat="1" x14ac:dyDescent="0.25">
      <c r="H269" s="22"/>
    </row>
    <row r="270" spans="8:8" s="8" customFormat="1" x14ac:dyDescent="0.25">
      <c r="H270" s="22"/>
    </row>
    <row r="271" spans="8:8" s="8" customFormat="1" x14ac:dyDescent="0.25">
      <c r="H271" s="22"/>
    </row>
    <row r="272" spans="8:8" s="8" customFormat="1" x14ac:dyDescent="0.25">
      <c r="H272" s="22"/>
    </row>
    <row r="273" spans="8:8" s="8" customFormat="1" x14ac:dyDescent="0.25">
      <c r="H273" s="22"/>
    </row>
    <row r="274" spans="8:8" s="8" customFormat="1" x14ac:dyDescent="0.25">
      <c r="H274" s="22"/>
    </row>
    <row r="275" spans="8:8" s="8" customFormat="1" x14ac:dyDescent="0.25">
      <c r="H275" s="22"/>
    </row>
    <row r="276" spans="8:8" s="8" customFormat="1" x14ac:dyDescent="0.25">
      <c r="H276" s="22"/>
    </row>
    <row r="277" spans="8:8" s="8" customFormat="1" x14ac:dyDescent="0.25">
      <c r="H277" s="22"/>
    </row>
    <row r="278" spans="8:8" s="8" customFormat="1" x14ac:dyDescent="0.25">
      <c r="H278" s="22"/>
    </row>
    <row r="279" spans="8:8" s="8" customFormat="1" x14ac:dyDescent="0.25">
      <c r="H279" s="22"/>
    </row>
    <row r="280" spans="8:8" s="8" customFormat="1" x14ac:dyDescent="0.25">
      <c r="H280" s="22"/>
    </row>
    <row r="281" spans="8:8" s="8" customFormat="1" x14ac:dyDescent="0.25">
      <c r="H281" s="22"/>
    </row>
    <row r="282" spans="8:8" s="8" customFormat="1" x14ac:dyDescent="0.25">
      <c r="H282" s="22"/>
    </row>
    <row r="283" spans="8:8" s="8" customFormat="1" x14ac:dyDescent="0.25">
      <c r="H283" s="22"/>
    </row>
    <row r="284" spans="8:8" s="8" customFormat="1" x14ac:dyDescent="0.25">
      <c r="H284" s="22"/>
    </row>
    <row r="285" spans="8:8" s="8" customFormat="1" x14ac:dyDescent="0.25">
      <c r="H285" s="22"/>
    </row>
    <row r="286" spans="8:8" s="8" customFormat="1" x14ac:dyDescent="0.25">
      <c r="H286" s="22"/>
    </row>
    <row r="287" spans="8:8" s="8" customFormat="1" x14ac:dyDescent="0.25">
      <c r="H287" s="22"/>
    </row>
    <row r="288" spans="8:8" s="8" customFormat="1" x14ac:dyDescent="0.25">
      <c r="H288" s="22"/>
    </row>
    <row r="289" spans="8:8" s="8" customFormat="1" x14ac:dyDescent="0.25">
      <c r="H289" s="22"/>
    </row>
    <row r="290" spans="8:8" s="8" customFormat="1" x14ac:dyDescent="0.25">
      <c r="H290" s="22"/>
    </row>
    <row r="291" spans="8:8" s="8" customFormat="1" x14ac:dyDescent="0.25">
      <c r="H291" s="22"/>
    </row>
    <row r="292" spans="8:8" s="8" customFormat="1" x14ac:dyDescent="0.25">
      <c r="H292" s="22"/>
    </row>
    <row r="293" spans="8:8" s="8" customFormat="1" x14ac:dyDescent="0.25">
      <c r="H293" s="22"/>
    </row>
    <row r="294" spans="8:8" s="8" customFormat="1" x14ac:dyDescent="0.25">
      <c r="H294" s="22"/>
    </row>
    <row r="295" spans="8:8" s="8" customFormat="1" x14ac:dyDescent="0.25">
      <c r="H295" s="22"/>
    </row>
    <row r="296" spans="8:8" s="8" customFormat="1" x14ac:dyDescent="0.25">
      <c r="H296" s="22"/>
    </row>
    <row r="297" spans="8:8" s="8" customFormat="1" x14ac:dyDescent="0.25">
      <c r="H297" s="22"/>
    </row>
    <row r="298" spans="8:8" s="8" customFormat="1" x14ac:dyDescent="0.25">
      <c r="H298" s="22"/>
    </row>
    <row r="299" spans="8:8" s="8" customFormat="1" x14ac:dyDescent="0.25">
      <c r="H299" s="22"/>
    </row>
    <row r="300" spans="8:8" s="8" customFormat="1" x14ac:dyDescent="0.25">
      <c r="H300" s="22"/>
    </row>
    <row r="301" spans="8:8" s="8" customFormat="1" x14ac:dyDescent="0.25">
      <c r="H301" s="22"/>
    </row>
    <row r="302" spans="8:8" s="8" customFormat="1" x14ac:dyDescent="0.25">
      <c r="H302" s="22"/>
    </row>
    <row r="303" spans="8:8" s="8" customFormat="1" x14ac:dyDescent="0.25">
      <c r="H303" s="22"/>
    </row>
    <row r="304" spans="8:8" s="8" customFormat="1" x14ac:dyDescent="0.25">
      <c r="H304" s="22"/>
    </row>
    <row r="305" spans="8:8" s="8" customFormat="1" x14ac:dyDescent="0.25">
      <c r="H305" s="22"/>
    </row>
    <row r="306" spans="8:8" s="8" customFormat="1" x14ac:dyDescent="0.25">
      <c r="H306" s="22"/>
    </row>
    <row r="307" spans="8:8" s="8" customFormat="1" x14ac:dyDescent="0.25">
      <c r="H307" s="22"/>
    </row>
    <row r="308" spans="8:8" s="8" customFormat="1" x14ac:dyDescent="0.25">
      <c r="H308" s="22"/>
    </row>
    <row r="309" spans="8:8" s="8" customFormat="1" x14ac:dyDescent="0.25">
      <c r="H309" s="22"/>
    </row>
    <row r="310" spans="8:8" s="8" customFormat="1" x14ac:dyDescent="0.25">
      <c r="H310" s="22"/>
    </row>
    <row r="311" spans="8:8" s="8" customFormat="1" x14ac:dyDescent="0.25">
      <c r="H311" s="22"/>
    </row>
    <row r="312" spans="8:8" s="8" customFormat="1" x14ac:dyDescent="0.25">
      <c r="H312" s="22"/>
    </row>
    <row r="313" spans="8:8" s="8" customFormat="1" x14ac:dyDescent="0.25">
      <c r="H313" s="22"/>
    </row>
    <row r="314" spans="8:8" s="8" customFormat="1" x14ac:dyDescent="0.25">
      <c r="H314" s="22"/>
    </row>
    <row r="315" spans="8:8" s="8" customFormat="1" x14ac:dyDescent="0.25">
      <c r="H315" s="22"/>
    </row>
    <row r="316" spans="8:8" s="8" customFormat="1" x14ac:dyDescent="0.25">
      <c r="H316" s="22"/>
    </row>
    <row r="317" spans="8:8" s="8" customFormat="1" x14ac:dyDescent="0.25">
      <c r="H317" s="22"/>
    </row>
    <row r="318" spans="8:8" s="8" customFormat="1" x14ac:dyDescent="0.25">
      <c r="H318" s="22"/>
    </row>
    <row r="319" spans="8:8" s="8" customFormat="1" x14ac:dyDescent="0.25">
      <c r="H319" s="22"/>
    </row>
    <row r="320" spans="8:8" s="8" customFormat="1" x14ac:dyDescent="0.25">
      <c r="H320" s="22"/>
    </row>
    <row r="321" spans="8:8" s="8" customFormat="1" x14ac:dyDescent="0.25">
      <c r="H321" s="22"/>
    </row>
    <row r="322" spans="8:8" s="8" customFormat="1" x14ac:dyDescent="0.25">
      <c r="H322" s="22"/>
    </row>
    <row r="323" spans="8:8" s="8" customFormat="1" x14ac:dyDescent="0.25">
      <c r="H323" s="22"/>
    </row>
    <row r="324" spans="8:8" s="8" customFormat="1" x14ac:dyDescent="0.25">
      <c r="H324" s="22"/>
    </row>
    <row r="325" spans="8:8" s="8" customFormat="1" x14ac:dyDescent="0.25">
      <c r="H325" s="22"/>
    </row>
    <row r="326" spans="8:8" s="8" customFormat="1" x14ac:dyDescent="0.25">
      <c r="H326" s="22"/>
    </row>
    <row r="327" spans="8:8" s="8" customFormat="1" x14ac:dyDescent="0.25">
      <c r="H327" s="22"/>
    </row>
    <row r="328" spans="8:8" s="8" customFormat="1" x14ac:dyDescent="0.25">
      <c r="H328" s="22"/>
    </row>
    <row r="329" spans="8:8" s="8" customFormat="1" x14ac:dyDescent="0.25">
      <c r="H329" s="22"/>
    </row>
    <row r="330" spans="8:8" s="8" customFormat="1" x14ac:dyDescent="0.25">
      <c r="H330" s="22"/>
    </row>
    <row r="331" spans="8:8" s="8" customFormat="1" x14ac:dyDescent="0.25">
      <c r="H331" s="22"/>
    </row>
    <row r="332" spans="8:8" s="8" customFormat="1" x14ac:dyDescent="0.25">
      <c r="H332" s="22"/>
    </row>
    <row r="333" spans="8:8" s="8" customFormat="1" x14ac:dyDescent="0.25">
      <c r="H333" s="22"/>
    </row>
    <row r="334" spans="8:8" s="8" customFormat="1" x14ac:dyDescent="0.25">
      <c r="H334" s="22"/>
    </row>
    <row r="335" spans="8:8" s="8" customFormat="1" x14ac:dyDescent="0.25">
      <c r="H335" s="22"/>
    </row>
    <row r="336" spans="8:8" s="8" customFormat="1" x14ac:dyDescent="0.25">
      <c r="H336" s="22"/>
    </row>
    <row r="337" spans="8:8" s="8" customFormat="1" x14ac:dyDescent="0.25">
      <c r="H337" s="22"/>
    </row>
    <row r="338" spans="8:8" s="8" customFormat="1" x14ac:dyDescent="0.25">
      <c r="H338" s="22"/>
    </row>
    <row r="339" spans="8:8" s="8" customFormat="1" x14ac:dyDescent="0.25">
      <c r="H339" s="22"/>
    </row>
    <row r="340" spans="8:8" s="8" customFormat="1" x14ac:dyDescent="0.25">
      <c r="H340" s="22"/>
    </row>
    <row r="341" spans="8:8" s="8" customFormat="1" x14ac:dyDescent="0.25">
      <c r="H341" s="22"/>
    </row>
    <row r="342" spans="8:8" s="8" customFormat="1" x14ac:dyDescent="0.25">
      <c r="H342" s="22"/>
    </row>
    <row r="343" spans="8:8" s="8" customFormat="1" x14ac:dyDescent="0.25">
      <c r="H343" s="22"/>
    </row>
    <row r="344" spans="8:8" s="8" customFormat="1" x14ac:dyDescent="0.25">
      <c r="H344" s="22"/>
    </row>
    <row r="345" spans="8:8" s="8" customFormat="1" x14ac:dyDescent="0.25">
      <c r="H345" s="22"/>
    </row>
    <row r="346" spans="8:8" s="8" customFormat="1" x14ac:dyDescent="0.25">
      <c r="H346" s="22"/>
    </row>
    <row r="347" spans="8:8" s="8" customFormat="1" x14ac:dyDescent="0.25">
      <c r="H347" s="22"/>
    </row>
    <row r="348" spans="8:8" s="8" customFormat="1" x14ac:dyDescent="0.25">
      <c r="H348" s="22"/>
    </row>
    <row r="349" spans="8:8" s="8" customFormat="1" x14ac:dyDescent="0.25">
      <c r="H349" s="22"/>
    </row>
    <row r="350" spans="8:8" s="8" customFormat="1" x14ac:dyDescent="0.25">
      <c r="H350" s="22"/>
    </row>
    <row r="351" spans="8:8" s="8" customFormat="1" x14ac:dyDescent="0.25">
      <c r="H351" s="22"/>
    </row>
    <row r="352" spans="8:8" s="8" customFormat="1" x14ac:dyDescent="0.25">
      <c r="H352" s="22"/>
    </row>
    <row r="353" spans="8:8" s="8" customFormat="1" x14ac:dyDescent="0.25">
      <c r="H353" s="22"/>
    </row>
    <row r="354" spans="8:8" s="8" customFormat="1" x14ac:dyDescent="0.25">
      <c r="H354" s="22"/>
    </row>
    <row r="355" spans="8:8" s="8" customFormat="1" x14ac:dyDescent="0.25">
      <c r="H355" s="22"/>
    </row>
    <row r="356" spans="8:8" s="8" customFormat="1" x14ac:dyDescent="0.25">
      <c r="H356" s="22"/>
    </row>
    <row r="357" spans="8:8" s="8" customFormat="1" x14ac:dyDescent="0.25">
      <c r="H357" s="22"/>
    </row>
    <row r="358" spans="8:8" s="8" customFormat="1" x14ac:dyDescent="0.25">
      <c r="H358" s="22"/>
    </row>
    <row r="359" spans="8:8" s="8" customFormat="1" x14ac:dyDescent="0.25">
      <c r="H359" s="22"/>
    </row>
    <row r="360" spans="8:8" s="8" customFormat="1" x14ac:dyDescent="0.25">
      <c r="H360" s="22"/>
    </row>
    <row r="361" spans="8:8" s="8" customFormat="1" x14ac:dyDescent="0.25">
      <c r="H361" s="22"/>
    </row>
    <row r="362" spans="8:8" s="8" customFormat="1" x14ac:dyDescent="0.25">
      <c r="H362" s="22"/>
    </row>
    <row r="363" spans="8:8" s="8" customFormat="1" x14ac:dyDescent="0.25">
      <c r="H363" s="22"/>
    </row>
    <row r="364" spans="8:8" s="8" customFormat="1" x14ac:dyDescent="0.25">
      <c r="H364" s="22"/>
    </row>
    <row r="365" spans="8:8" s="8" customFormat="1" x14ac:dyDescent="0.25">
      <c r="H365" s="22"/>
    </row>
    <row r="366" spans="8:8" s="8" customFormat="1" x14ac:dyDescent="0.25">
      <c r="H366" s="22"/>
    </row>
    <row r="367" spans="8:8" s="8" customFormat="1" x14ac:dyDescent="0.25">
      <c r="H367" s="22"/>
    </row>
    <row r="368" spans="8:8" s="8" customFormat="1" x14ac:dyDescent="0.25">
      <c r="H368" s="22"/>
    </row>
    <row r="369" spans="8:8" s="8" customFormat="1" x14ac:dyDescent="0.25">
      <c r="H369" s="22"/>
    </row>
    <row r="370" spans="8:8" s="8" customFormat="1" x14ac:dyDescent="0.25">
      <c r="H370" s="22"/>
    </row>
    <row r="371" spans="8:8" s="8" customFormat="1" x14ac:dyDescent="0.25">
      <c r="H371" s="22"/>
    </row>
    <row r="372" spans="8:8" s="8" customFormat="1" x14ac:dyDescent="0.25">
      <c r="H372" s="22"/>
    </row>
    <row r="373" spans="8:8" s="8" customFormat="1" x14ac:dyDescent="0.25">
      <c r="H373" s="22"/>
    </row>
    <row r="374" spans="8:8" s="8" customFormat="1" x14ac:dyDescent="0.25">
      <c r="H374" s="22"/>
    </row>
    <row r="375" spans="8:8" s="8" customFormat="1" x14ac:dyDescent="0.25">
      <c r="H375" s="22"/>
    </row>
    <row r="376" spans="8:8" s="8" customFormat="1" x14ac:dyDescent="0.25">
      <c r="H376" s="22"/>
    </row>
    <row r="377" spans="8:8" s="8" customFormat="1" x14ac:dyDescent="0.25">
      <c r="H377" s="22"/>
    </row>
    <row r="378" spans="8:8" s="8" customFormat="1" x14ac:dyDescent="0.25">
      <c r="H378" s="22"/>
    </row>
    <row r="379" spans="8:8" s="8" customFormat="1" x14ac:dyDescent="0.25">
      <c r="H379" s="22"/>
    </row>
    <row r="380" spans="8:8" s="8" customFormat="1" x14ac:dyDescent="0.25">
      <c r="H380" s="22"/>
    </row>
    <row r="381" spans="8:8" s="8" customFormat="1" x14ac:dyDescent="0.25">
      <c r="H381" s="22"/>
    </row>
    <row r="382" spans="8:8" s="8" customFormat="1" x14ac:dyDescent="0.25">
      <c r="H382" s="22"/>
    </row>
    <row r="383" spans="8:8" s="8" customFormat="1" x14ac:dyDescent="0.25">
      <c r="H383" s="22"/>
    </row>
    <row r="384" spans="8:8" s="8" customFormat="1" x14ac:dyDescent="0.25">
      <c r="H384" s="22"/>
    </row>
    <row r="385" spans="8:8" s="8" customFormat="1" x14ac:dyDescent="0.25">
      <c r="H385" s="22"/>
    </row>
    <row r="386" spans="8:8" s="8" customFormat="1" x14ac:dyDescent="0.25">
      <c r="H386" s="22"/>
    </row>
    <row r="387" spans="8:8" s="8" customFormat="1" x14ac:dyDescent="0.25">
      <c r="H387" s="22"/>
    </row>
    <row r="388" spans="8:8" s="8" customFormat="1" x14ac:dyDescent="0.25">
      <c r="H388" s="22"/>
    </row>
    <row r="389" spans="8:8" s="8" customFormat="1" x14ac:dyDescent="0.25">
      <c r="H389" s="22"/>
    </row>
    <row r="390" spans="8:8" s="8" customFormat="1" x14ac:dyDescent="0.25">
      <c r="H390" s="22"/>
    </row>
    <row r="391" spans="8:8" s="8" customFormat="1" x14ac:dyDescent="0.25">
      <c r="H391" s="22"/>
    </row>
    <row r="392" spans="8:8" s="8" customFormat="1" x14ac:dyDescent="0.25">
      <c r="H392" s="22"/>
    </row>
    <row r="393" spans="8:8" s="8" customFormat="1" x14ac:dyDescent="0.25">
      <c r="H393" s="22"/>
    </row>
    <row r="394" spans="8:8" s="8" customFormat="1" x14ac:dyDescent="0.25">
      <c r="H394" s="22"/>
    </row>
    <row r="395" spans="8:8" s="8" customFormat="1" x14ac:dyDescent="0.25">
      <c r="H395" s="22"/>
    </row>
    <row r="396" spans="8:8" s="8" customFormat="1" x14ac:dyDescent="0.25">
      <c r="H396" s="22"/>
    </row>
    <row r="397" spans="8:8" s="8" customFormat="1" x14ac:dyDescent="0.25">
      <c r="H397" s="22"/>
    </row>
    <row r="398" spans="8:8" s="8" customFormat="1" x14ac:dyDescent="0.25">
      <c r="H398" s="22"/>
    </row>
    <row r="399" spans="8:8" s="8" customFormat="1" x14ac:dyDescent="0.25">
      <c r="H399" s="22"/>
    </row>
    <row r="400" spans="8:8" s="8" customFormat="1" x14ac:dyDescent="0.25">
      <c r="H400" s="22"/>
    </row>
    <row r="401" spans="8:8" s="8" customFormat="1" x14ac:dyDescent="0.25">
      <c r="H401" s="22"/>
    </row>
    <row r="402" spans="8:8" s="8" customFormat="1" x14ac:dyDescent="0.25">
      <c r="H402" s="22"/>
    </row>
    <row r="403" spans="8:8" s="8" customFormat="1" x14ac:dyDescent="0.25">
      <c r="H403" s="22"/>
    </row>
    <row r="404" spans="8:8" s="8" customFormat="1" x14ac:dyDescent="0.25">
      <c r="H404" s="22"/>
    </row>
    <row r="405" spans="8:8" s="8" customFormat="1" x14ac:dyDescent="0.25">
      <c r="H405" s="22"/>
    </row>
    <row r="406" spans="8:8" s="8" customFormat="1" x14ac:dyDescent="0.25">
      <c r="H406" s="22"/>
    </row>
    <row r="407" spans="8:8" s="8" customFormat="1" x14ac:dyDescent="0.25">
      <c r="H407" s="22"/>
    </row>
    <row r="408" spans="8:8" s="8" customFormat="1" x14ac:dyDescent="0.25">
      <c r="H408" s="22"/>
    </row>
    <row r="409" spans="8:8" s="8" customFormat="1" x14ac:dyDescent="0.25">
      <c r="H409" s="22"/>
    </row>
    <row r="410" spans="8:8" s="8" customFormat="1" x14ac:dyDescent="0.25">
      <c r="H410" s="22"/>
    </row>
    <row r="411" spans="8:8" s="8" customFormat="1" x14ac:dyDescent="0.25">
      <c r="H411" s="22"/>
    </row>
    <row r="412" spans="8:8" s="8" customFormat="1" x14ac:dyDescent="0.25">
      <c r="H412" s="22"/>
    </row>
    <row r="413" spans="8:8" s="8" customFormat="1" x14ac:dyDescent="0.25">
      <c r="H413" s="22"/>
    </row>
    <row r="414" spans="8:8" s="8" customFormat="1" x14ac:dyDescent="0.25">
      <c r="H414" s="22"/>
    </row>
    <row r="415" spans="8:8" s="8" customFormat="1" x14ac:dyDescent="0.25">
      <c r="H415" s="22"/>
    </row>
    <row r="416" spans="8:8" s="8" customFormat="1" x14ac:dyDescent="0.25">
      <c r="H416" s="22"/>
    </row>
    <row r="417" spans="8:8" s="8" customFormat="1" x14ac:dyDescent="0.25">
      <c r="H417" s="22"/>
    </row>
    <row r="418" spans="8:8" s="8" customFormat="1" x14ac:dyDescent="0.25">
      <c r="H418" s="22"/>
    </row>
    <row r="419" spans="8:8" s="8" customFormat="1" x14ac:dyDescent="0.25">
      <c r="H419" s="22"/>
    </row>
    <row r="420" spans="8:8" s="8" customFormat="1" x14ac:dyDescent="0.25">
      <c r="H420" s="22"/>
    </row>
    <row r="421" spans="8:8" s="8" customFormat="1" x14ac:dyDescent="0.25">
      <c r="H421" s="22"/>
    </row>
    <row r="422" spans="8:8" s="8" customFormat="1" x14ac:dyDescent="0.25">
      <c r="H422" s="22"/>
    </row>
    <row r="423" spans="8:8" s="8" customFormat="1" x14ac:dyDescent="0.25">
      <c r="H423" s="22"/>
    </row>
    <row r="424" spans="8:8" s="8" customFormat="1" x14ac:dyDescent="0.25">
      <c r="H424" s="22"/>
    </row>
    <row r="425" spans="8:8" s="8" customFormat="1" x14ac:dyDescent="0.25">
      <c r="H425" s="22"/>
    </row>
    <row r="426" spans="8:8" s="8" customFormat="1" x14ac:dyDescent="0.25">
      <c r="H426" s="22"/>
    </row>
    <row r="427" spans="8:8" s="8" customFormat="1" x14ac:dyDescent="0.25">
      <c r="H427" s="22"/>
    </row>
    <row r="428" spans="8:8" s="8" customFormat="1" x14ac:dyDescent="0.25">
      <c r="H428" s="22"/>
    </row>
    <row r="429" spans="8:8" s="8" customFormat="1" x14ac:dyDescent="0.25">
      <c r="H429" s="22"/>
    </row>
    <row r="430" spans="8:8" s="8" customFormat="1" x14ac:dyDescent="0.25">
      <c r="H430" s="22"/>
    </row>
    <row r="431" spans="8:8" s="8" customFormat="1" x14ac:dyDescent="0.25">
      <c r="H431" s="22"/>
    </row>
    <row r="432" spans="8:8" s="8" customFormat="1" x14ac:dyDescent="0.25">
      <c r="H432" s="22"/>
    </row>
    <row r="433" spans="8:8" s="8" customFormat="1" x14ac:dyDescent="0.25">
      <c r="H433" s="22"/>
    </row>
    <row r="434" spans="8:8" s="8" customFormat="1" x14ac:dyDescent="0.25">
      <c r="H434" s="22"/>
    </row>
    <row r="435" spans="8:8" s="8" customFormat="1" x14ac:dyDescent="0.25">
      <c r="H435" s="22"/>
    </row>
    <row r="436" spans="8:8" s="8" customFormat="1" x14ac:dyDescent="0.25">
      <c r="H436" s="22"/>
    </row>
    <row r="437" spans="8:8" s="8" customFormat="1" x14ac:dyDescent="0.25">
      <c r="H437" s="22"/>
    </row>
    <row r="438" spans="8:8" s="8" customFormat="1" x14ac:dyDescent="0.25">
      <c r="H438" s="22"/>
    </row>
    <row r="439" spans="8:8" s="8" customFormat="1" x14ac:dyDescent="0.25">
      <c r="H439" s="22"/>
    </row>
    <row r="440" spans="8:8" s="8" customFormat="1" x14ac:dyDescent="0.25">
      <c r="H440" s="22"/>
    </row>
    <row r="441" spans="8:8" s="8" customFormat="1" x14ac:dyDescent="0.25">
      <c r="H441" s="22"/>
    </row>
    <row r="442" spans="8:8" s="8" customFormat="1" x14ac:dyDescent="0.25">
      <c r="H442" s="22"/>
    </row>
    <row r="443" spans="8:8" s="8" customFormat="1" x14ac:dyDescent="0.25">
      <c r="H443" s="22"/>
    </row>
    <row r="444" spans="8:8" s="8" customFormat="1" x14ac:dyDescent="0.25">
      <c r="H444" s="22"/>
    </row>
    <row r="445" spans="8:8" s="8" customFormat="1" x14ac:dyDescent="0.25">
      <c r="H445" s="22"/>
    </row>
    <row r="446" spans="8:8" s="8" customFormat="1" x14ac:dyDescent="0.25">
      <c r="H446" s="22"/>
    </row>
    <row r="447" spans="8:8" s="8" customFormat="1" x14ac:dyDescent="0.25">
      <c r="H447" s="22"/>
    </row>
    <row r="448" spans="8:8" s="8" customFormat="1" x14ac:dyDescent="0.25">
      <c r="H448" s="22"/>
    </row>
    <row r="449" spans="8:8" s="8" customFormat="1" x14ac:dyDescent="0.25">
      <c r="H449" s="22"/>
    </row>
    <row r="450" spans="8:8" s="8" customFormat="1" x14ac:dyDescent="0.25">
      <c r="H450" s="22"/>
    </row>
    <row r="451" spans="8:8" s="8" customFormat="1" x14ac:dyDescent="0.25">
      <c r="H451" s="22"/>
    </row>
    <row r="452" spans="8:8" s="8" customFormat="1" x14ac:dyDescent="0.25">
      <c r="H452" s="22"/>
    </row>
    <row r="453" spans="8:8" s="8" customFormat="1" x14ac:dyDescent="0.25">
      <c r="H453" s="22"/>
    </row>
    <row r="454" spans="8:8" s="8" customFormat="1" x14ac:dyDescent="0.25">
      <c r="H454" s="22"/>
    </row>
    <row r="455" spans="8:8" s="8" customFormat="1" x14ac:dyDescent="0.25">
      <c r="H455" s="22"/>
    </row>
    <row r="456" spans="8:8" s="8" customFormat="1" x14ac:dyDescent="0.25">
      <c r="H456" s="22"/>
    </row>
    <row r="457" spans="8:8" s="8" customFormat="1" x14ac:dyDescent="0.25">
      <c r="H457" s="22"/>
    </row>
    <row r="458" spans="8:8" s="8" customFormat="1" x14ac:dyDescent="0.25">
      <c r="H458" s="22"/>
    </row>
    <row r="459" spans="8:8" s="8" customFormat="1" x14ac:dyDescent="0.25">
      <c r="H459" s="22"/>
    </row>
    <row r="460" spans="8:8" s="8" customFormat="1" x14ac:dyDescent="0.25">
      <c r="H460" s="22"/>
    </row>
    <row r="461" spans="8:8" s="8" customFormat="1" x14ac:dyDescent="0.25">
      <c r="H461" s="22"/>
    </row>
    <row r="462" spans="8:8" s="8" customFormat="1" x14ac:dyDescent="0.25">
      <c r="H462" s="22"/>
    </row>
    <row r="463" spans="8:8" s="8" customFormat="1" x14ac:dyDescent="0.25">
      <c r="H463" s="22"/>
    </row>
    <row r="464" spans="8:8" s="8" customFormat="1" x14ac:dyDescent="0.25">
      <c r="H464" s="22"/>
    </row>
    <row r="465" spans="8:8" s="8" customFormat="1" x14ac:dyDescent="0.25">
      <c r="H465" s="22"/>
    </row>
    <row r="466" spans="8:8" s="8" customFormat="1" x14ac:dyDescent="0.25">
      <c r="H466" s="22"/>
    </row>
    <row r="467" spans="8:8" s="8" customFormat="1" x14ac:dyDescent="0.25">
      <c r="H467" s="22"/>
    </row>
    <row r="468" spans="8:8" s="8" customFormat="1" x14ac:dyDescent="0.25">
      <c r="H468" s="22"/>
    </row>
    <row r="469" spans="8:8" s="8" customFormat="1" x14ac:dyDescent="0.25">
      <c r="H469" s="22"/>
    </row>
    <row r="470" spans="8:8" s="8" customFormat="1" x14ac:dyDescent="0.25">
      <c r="H470" s="22"/>
    </row>
    <row r="471" spans="8:8" s="8" customFormat="1" x14ac:dyDescent="0.25">
      <c r="H471" s="22"/>
    </row>
    <row r="472" spans="8:8" s="8" customFormat="1" x14ac:dyDescent="0.25">
      <c r="H472" s="22"/>
    </row>
    <row r="473" spans="8:8" s="8" customFormat="1" x14ac:dyDescent="0.25">
      <c r="H473" s="22"/>
    </row>
    <row r="474" spans="8:8" s="8" customFormat="1" x14ac:dyDescent="0.25">
      <c r="H474" s="22"/>
    </row>
    <row r="475" spans="8:8" s="8" customFormat="1" x14ac:dyDescent="0.25">
      <c r="H475" s="22"/>
    </row>
    <row r="476" spans="8:8" s="8" customFormat="1" x14ac:dyDescent="0.25">
      <c r="H476" s="22"/>
    </row>
    <row r="477" spans="8:8" s="8" customFormat="1" x14ac:dyDescent="0.25">
      <c r="H477" s="22"/>
    </row>
    <row r="478" spans="8:8" s="8" customFormat="1" x14ac:dyDescent="0.25">
      <c r="H478" s="22"/>
    </row>
    <row r="479" spans="8:8" s="8" customFormat="1" x14ac:dyDescent="0.25">
      <c r="H479" s="22"/>
    </row>
    <row r="480" spans="8:8" s="8" customFormat="1" x14ac:dyDescent="0.25">
      <c r="H480" s="22"/>
    </row>
    <row r="481" spans="8:8" s="8" customFormat="1" x14ac:dyDescent="0.25">
      <c r="H481" s="22"/>
    </row>
    <row r="482" spans="8:8" s="8" customFormat="1" x14ac:dyDescent="0.25">
      <c r="H482" s="22"/>
    </row>
    <row r="483" spans="8:8" s="8" customFormat="1" x14ac:dyDescent="0.25">
      <c r="H483" s="22"/>
    </row>
    <row r="484" spans="8:8" s="8" customFormat="1" x14ac:dyDescent="0.25">
      <c r="H484" s="22"/>
    </row>
    <row r="485" spans="8:8" s="8" customFormat="1" x14ac:dyDescent="0.25">
      <c r="H485" s="22"/>
    </row>
    <row r="486" spans="8:8" s="8" customFormat="1" x14ac:dyDescent="0.25">
      <c r="H486" s="22"/>
    </row>
    <row r="487" spans="8:8" s="8" customFormat="1" x14ac:dyDescent="0.25">
      <c r="H487" s="22"/>
    </row>
    <row r="488" spans="8:8" s="8" customFormat="1" x14ac:dyDescent="0.25">
      <c r="H488" s="22"/>
    </row>
    <row r="489" spans="8:8" s="8" customFormat="1" x14ac:dyDescent="0.25">
      <c r="H489" s="22"/>
    </row>
    <row r="490" spans="8:8" s="8" customFormat="1" x14ac:dyDescent="0.25">
      <c r="H490" s="22"/>
    </row>
    <row r="491" spans="8:8" s="8" customFormat="1" x14ac:dyDescent="0.25">
      <c r="H491" s="22"/>
    </row>
    <row r="492" spans="8:8" s="8" customFormat="1" x14ac:dyDescent="0.25">
      <c r="H492" s="22"/>
    </row>
    <row r="493" spans="8:8" s="8" customFormat="1" x14ac:dyDescent="0.25">
      <c r="H493" s="22"/>
    </row>
    <row r="494" spans="8:8" s="8" customFormat="1" x14ac:dyDescent="0.25">
      <c r="H494" s="22"/>
    </row>
    <row r="495" spans="8:8" s="8" customFormat="1" x14ac:dyDescent="0.25">
      <c r="H495" s="22"/>
    </row>
    <row r="496" spans="8:8" s="8" customFormat="1" x14ac:dyDescent="0.25">
      <c r="H496" s="22"/>
    </row>
    <row r="497" spans="8:8" s="8" customFormat="1" x14ac:dyDescent="0.25">
      <c r="H497" s="22"/>
    </row>
    <row r="498" spans="8:8" s="8" customFormat="1" x14ac:dyDescent="0.25">
      <c r="H498" s="22"/>
    </row>
    <row r="499" spans="8:8" s="8" customFormat="1" x14ac:dyDescent="0.25">
      <c r="H499" s="22"/>
    </row>
    <row r="500" spans="8:8" s="8" customFormat="1" x14ac:dyDescent="0.25">
      <c r="H500" s="22"/>
    </row>
    <row r="501" spans="8:8" s="8" customFormat="1" x14ac:dyDescent="0.25">
      <c r="H501" s="22"/>
    </row>
    <row r="502" spans="8:8" s="8" customFormat="1" x14ac:dyDescent="0.25">
      <c r="H502" s="22"/>
    </row>
    <row r="503" spans="8:8" s="8" customFormat="1" x14ac:dyDescent="0.25">
      <c r="H503" s="22"/>
    </row>
    <row r="504" spans="8:8" s="8" customFormat="1" x14ac:dyDescent="0.25">
      <c r="H504" s="22"/>
    </row>
    <row r="505" spans="8:8" s="8" customFormat="1" x14ac:dyDescent="0.25">
      <c r="H505" s="22"/>
    </row>
    <row r="506" spans="8:8" s="8" customFormat="1" x14ac:dyDescent="0.25">
      <c r="H506" s="22"/>
    </row>
    <row r="507" spans="8:8" s="8" customFormat="1" x14ac:dyDescent="0.25">
      <c r="H507" s="22"/>
    </row>
    <row r="508" spans="8:8" s="8" customFormat="1" x14ac:dyDescent="0.25">
      <c r="H508" s="22"/>
    </row>
    <row r="509" spans="8:8" s="8" customFormat="1" x14ac:dyDescent="0.25">
      <c r="H509" s="22"/>
    </row>
    <row r="510" spans="8:8" s="8" customFormat="1" x14ac:dyDescent="0.25">
      <c r="H510" s="22"/>
    </row>
    <row r="511" spans="8:8" s="8" customFormat="1" x14ac:dyDescent="0.25">
      <c r="H511" s="22"/>
    </row>
    <row r="512" spans="8:8" s="8" customFormat="1" x14ac:dyDescent="0.25">
      <c r="H512" s="22"/>
    </row>
    <row r="513" spans="8:8" s="8" customFormat="1" x14ac:dyDescent="0.25">
      <c r="H513" s="22"/>
    </row>
    <row r="514" spans="8:8" s="8" customFormat="1" x14ac:dyDescent="0.25">
      <c r="H514" s="22"/>
    </row>
    <row r="515" spans="8:8" s="8" customFormat="1" x14ac:dyDescent="0.25">
      <c r="H515" s="22"/>
    </row>
    <row r="516" spans="8:8" s="8" customFormat="1" x14ac:dyDescent="0.25">
      <c r="H516" s="22"/>
    </row>
    <row r="517" spans="8:8" s="8" customFormat="1" x14ac:dyDescent="0.25">
      <c r="H517" s="22"/>
    </row>
    <row r="518" spans="8:8" s="8" customFormat="1" x14ac:dyDescent="0.25">
      <c r="H518" s="22"/>
    </row>
    <row r="519" spans="8:8" s="8" customFormat="1" x14ac:dyDescent="0.25">
      <c r="H519" s="22"/>
    </row>
    <row r="520" spans="8:8" s="8" customFormat="1" x14ac:dyDescent="0.25">
      <c r="H520" s="22"/>
    </row>
    <row r="521" spans="8:8" s="8" customFormat="1" x14ac:dyDescent="0.25">
      <c r="H521" s="22"/>
    </row>
    <row r="522" spans="8:8" s="8" customFormat="1" x14ac:dyDescent="0.25">
      <c r="H522" s="22"/>
    </row>
    <row r="523" spans="8:8" s="8" customFormat="1" x14ac:dyDescent="0.25">
      <c r="H523" s="22"/>
    </row>
    <row r="524" spans="8:8" s="8" customFormat="1" x14ac:dyDescent="0.25">
      <c r="H524" s="22"/>
    </row>
    <row r="525" spans="8:8" s="8" customFormat="1" x14ac:dyDescent="0.25">
      <c r="H525" s="22"/>
    </row>
    <row r="526" spans="8:8" s="8" customFormat="1" x14ac:dyDescent="0.25">
      <c r="H526" s="22"/>
    </row>
    <row r="527" spans="8:8" s="8" customFormat="1" x14ac:dyDescent="0.25">
      <c r="H527" s="22"/>
    </row>
    <row r="528" spans="8:8" s="8" customFormat="1" x14ac:dyDescent="0.25">
      <c r="H528" s="22"/>
    </row>
    <row r="529" spans="8:8" s="8" customFormat="1" x14ac:dyDescent="0.25">
      <c r="H529" s="22"/>
    </row>
    <row r="530" spans="8:8" s="8" customFormat="1" x14ac:dyDescent="0.25">
      <c r="H530" s="22"/>
    </row>
    <row r="531" spans="8:8" s="8" customFormat="1" x14ac:dyDescent="0.25">
      <c r="H531" s="22"/>
    </row>
    <row r="532" spans="8:8" s="8" customFormat="1" x14ac:dyDescent="0.25">
      <c r="H532" s="22"/>
    </row>
    <row r="533" spans="8:8" s="8" customFormat="1" x14ac:dyDescent="0.25">
      <c r="H533" s="22"/>
    </row>
    <row r="534" spans="8:8" s="8" customFormat="1" x14ac:dyDescent="0.25">
      <c r="H534" s="22"/>
    </row>
    <row r="535" spans="8:8" s="8" customFormat="1" x14ac:dyDescent="0.25">
      <c r="H535" s="22"/>
    </row>
    <row r="536" spans="8:8" s="8" customFormat="1" x14ac:dyDescent="0.25">
      <c r="H536" s="22"/>
    </row>
    <row r="537" spans="8:8" s="8" customFormat="1" x14ac:dyDescent="0.25">
      <c r="H537" s="22"/>
    </row>
    <row r="538" spans="8:8" s="8" customFormat="1" x14ac:dyDescent="0.25">
      <c r="H538" s="22"/>
    </row>
    <row r="539" spans="8:8" s="8" customFormat="1" x14ac:dyDescent="0.25">
      <c r="H539" s="22"/>
    </row>
    <row r="540" spans="8:8" s="8" customFormat="1" x14ac:dyDescent="0.25">
      <c r="H540" s="22"/>
    </row>
    <row r="541" spans="8:8" s="8" customFormat="1" x14ac:dyDescent="0.25">
      <c r="H541" s="22"/>
    </row>
    <row r="542" spans="8:8" s="8" customFormat="1" x14ac:dyDescent="0.25">
      <c r="H542" s="22"/>
    </row>
    <row r="543" spans="8:8" s="8" customFormat="1" x14ac:dyDescent="0.25">
      <c r="H543" s="22"/>
    </row>
    <row r="544" spans="8:8" s="8" customFormat="1" x14ac:dyDescent="0.25">
      <c r="H544" s="22"/>
    </row>
    <row r="545" spans="8:8" s="8" customFormat="1" x14ac:dyDescent="0.25">
      <c r="H545" s="22"/>
    </row>
    <row r="546" spans="8:8" s="8" customFormat="1" x14ac:dyDescent="0.25">
      <c r="H546" s="22"/>
    </row>
    <row r="547" spans="8:8" s="8" customFormat="1" x14ac:dyDescent="0.25">
      <c r="H547" s="22"/>
    </row>
    <row r="548" spans="8:8" s="8" customFormat="1" x14ac:dyDescent="0.25">
      <c r="H548" s="22"/>
    </row>
    <row r="549" spans="8:8" s="8" customFormat="1" x14ac:dyDescent="0.25">
      <c r="H549" s="22"/>
    </row>
    <row r="550" spans="8:8" s="8" customFormat="1" x14ac:dyDescent="0.25">
      <c r="H550" s="22"/>
    </row>
    <row r="551" spans="8:8" s="8" customFormat="1" x14ac:dyDescent="0.25">
      <c r="H551" s="22"/>
    </row>
    <row r="552" spans="8:8" s="8" customFormat="1" x14ac:dyDescent="0.25">
      <c r="H552" s="22"/>
    </row>
    <row r="553" spans="8:8" s="8" customFormat="1" x14ac:dyDescent="0.25">
      <c r="H553" s="22"/>
    </row>
    <row r="554" spans="8:8" s="8" customFormat="1" x14ac:dyDescent="0.25">
      <c r="H554" s="22"/>
    </row>
    <row r="555" spans="8:8" s="8" customFormat="1" x14ac:dyDescent="0.25">
      <c r="H555" s="22"/>
    </row>
    <row r="556" spans="8:8" s="8" customFormat="1" x14ac:dyDescent="0.25">
      <c r="H556" s="22"/>
    </row>
    <row r="557" spans="8:8" s="8" customFormat="1" x14ac:dyDescent="0.25">
      <c r="H557" s="22"/>
    </row>
    <row r="558" spans="8:8" s="8" customFormat="1" x14ac:dyDescent="0.25">
      <c r="H558" s="22"/>
    </row>
    <row r="559" spans="8:8" s="8" customFormat="1" x14ac:dyDescent="0.25">
      <c r="H559" s="22"/>
    </row>
    <row r="560" spans="8:8" s="8" customFormat="1" x14ac:dyDescent="0.25">
      <c r="H560" s="22"/>
    </row>
    <row r="561" spans="8:8" s="8" customFormat="1" x14ac:dyDescent="0.25">
      <c r="H561" s="22"/>
    </row>
    <row r="562" spans="8:8" s="8" customFormat="1" x14ac:dyDescent="0.25">
      <c r="H562" s="22"/>
    </row>
    <row r="563" spans="8:8" s="8" customFormat="1" x14ac:dyDescent="0.25">
      <c r="H563" s="22"/>
    </row>
    <row r="564" spans="8:8" s="8" customFormat="1" x14ac:dyDescent="0.25">
      <c r="H564" s="22"/>
    </row>
    <row r="565" spans="8:8" s="8" customFormat="1" x14ac:dyDescent="0.25">
      <c r="H565" s="22"/>
    </row>
    <row r="566" spans="8:8" s="8" customFormat="1" x14ac:dyDescent="0.25">
      <c r="H566" s="22"/>
    </row>
    <row r="567" spans="8:8" s="8" customFormat="1" x14ac:dyDescent="0.25">
      <c r="H567" s="22"/>
    </row>
    <row r="568" spans="8:8" s="8" customFormat="1" x14ac:dyDescent="0.25">
      <c r="H568" s="22"/>
    </row>
    <row r="569" spans="8:8" s="8" customFormat="1" x14ac:dyDescent="0.25">
      <c r="H569" s="22"/>
    </row>
    <row r="570" spans="8:8" s="8" customFormat="1" x14ac:dyDescent="0.25">
      <c r="H570" s="22"/>
    </row>
    <row r="571" spans="8:8" s="8" customFormat="1" x14ac:dyDescent="0.25">
      <c r="H571" s="22"/>
    </row>
    <row r="572" spans="8:8" s="8" customFormat="1" x14ac:dyDescent="0.25">
      <c r="H572" s="22"/>
    </row>
    <row r="573" spans="8:8" s="8" customFormat="1" x14ac:dyDescent="0.25">
      <c r="H573" s="22"/>
    </row>
    <row r="574" spans="8:8" s="8" customFormat="1" x14ac:dyDescent="0.25">
      <c r="H574" s="22"/>
    </row>
    <row r="575" spans="8:8" s="8" customFormat="1" x14ac:dyDescent="0.25">
      <c r="H575" s="22"/>
    </row>
    <row r="576" spans="8:8" s="8" customFormat="1" x14ac:dyDescent="0.25">
      <c r="H576" s="22"/>
    </row>
    <row r="577" spans="8:8" s="8" customFormat="1" x14ac:dyDescent="0.25">
      <c r="H577" s="22"/>
    </row>
    <row r="578" spans="8:8" s="8" customFormat="1" x14ac:dyDescent="0.25">
      <c r="H578" s="22"/>
    </row>
    <row r="579" spans="8:8" s="8" customFormat="1" x14ac:dyDescent="0.25">
      <c r="H579" s="22"/>
    </row>
    <row r="580" spans="8:8" s="8" customFormat="1" x14ac:dyDescent="0.25">
      <c r="H580" s="22"/>
    </row>
    <row r="581" spans="8:8" s="8" customFormat="1" x14ac:dyDescent="0.25">
      <c r="H581" s="22"/>
    </row>
    <row r="582" spans="8:8" s="8" customFormat="1" x14ac:dyDescent="0.25">
      <c r="H582" s="22"/>
    </row>
    <row r="583" spans="8:8" s="8" customFormat="1" x14ac:dyDescent="0.25">
      <c r="H583" s="22"/>
    </row>
    <row r="584" spans="8:8" s="8" customFormat="1" x14ac:dyDescent="0.25">
      <c r="H584" s="22"/>
    </row>
    <row r="585" spans="8:8" s="8" customFormat="1" x14ac:dyDescent="0.25">
      <c r="H585" s="22"/>
    </row>
    <row r="586" spans="8:8" s="8" customFormat="1" x14ac:dyDescent="0.25">
      <c r="H586" s="22"/>
    </row>
    <row r="587" spans="8:8" s="8" customFormat="1" x14ac:dyDescent="0.25">
      <c r="H587" s="22"/>
    </row>
    <row r="588" spans="8:8" s="8" customFormat="1" x14ac:dyDescent="0.25">
      <c r="H588" s="22"/>
    </row>
    <row r="589" spans="8:8" s="8" customFormat="1" x14ac:dyDescent="0.25">
      <c r="H589" s="22"/>
    </row>
    <row r="590" spans="8:8" s="8" customFormat="1" x14ac:dyDescent="0.25">
      <c r="H590" s="22"/>
    </row>
    <row r="591" spans="8:8" s="8" customFormat="1" x14ac:dyDescent="0.25">
      <c r="H591" s="22"/>
    </row>
    <row r="592" spans="8:8" s="8" customFormat="1" x14ac:dyDescent="0.25">
      <c r="H592" s="22"/>
    </row>
    <row r="593" spans="8:8" s="8" customFormat="1" x14ac:dyDescent="0.25">
      <c r="H593" s="22"/>
    </row>
    <row r="594" spans="8:8" s="8" customFormat="1" x14ac:dyDescent="0.25">
      <c r="H594" s="22"/>
    </row>
    <row r="595" spans="8:8" s="8" customFormat="1" x14ac:dyDescent="0.25">
      <c r="H595" s="22"/>
    </row>
    <row r="596" spans="8:8" s="8" customFormat="1" x14ac:dyDescent="0.25">
      <c r="H596" s="22"/>
    </row>
    <row r="597" spans="8:8" s="8" customFormat="1" x14ac:dyDescent="0.25">
      <c r="H597" s="22"/>
    </row>
    <row r="598" spans="8:8" s="8" customFormat="1" x14ac:dyDescent="0.25">
      <c r="H598" s="22"/>
    </row>
    <row r="599" spans="8:8" s="8" customFormat="1" x14ac:dyDescent="0.25">
      <c r="H599" s="22"/>
    </row>
    <row r="600" spans="8:8" s="8" customFormat="1" x14ac:dyDescent="0.25">
      <c r="H600" s="22"/>
    </row>
    <row r="601" spans="8:8" s="8" customFormat="1" x14ac:dyDescent="0.25">
      <c r="H601" s="22"/>
    </row>
    <row r="602" spans="8:8" s="8" customFormat="1" x14ac:dyDescent="0.25">
      <c r="H602" s="22"/>
    </row>
    <row r="603" spans="8:8" s="8" customFormat="1" x14ac:dyDescent="0.25">
      <c r="H603" s="22"/>
    </row>
    <row r="604" spans="8:8" s="8" customFormat="1" x14ac:dyDescent="0.25">
      <c r="H604" s="22"/>
    </row>
    <row r="605" spans="8:8" s="8" customFormat="1" x14ac:dyDescent="0.25">
      <c r="H605" s="22"/>
    </row>
    <row r="606" spans="8:8" s="8" customFormat="1" x14ac:dyDescent="0.25">
      <c r="H606" s="22"/>
    </row>
    <row r="607" spans="8:8" s="8" customFormat="1" x14ac:dyDescent="0.25">
      <c r="H607" s="22"/>
    </row>
    <row r="608" spans="8:8" s="8" customFormat="1" x14ac:dyDescent="0.25">
      <c r="H608" s="22"/>
    </row>
    <row r="609" spans="8:8" s="8" customFormat="1" x14ac:dyDescent="0.25">
      <c r="H609" s="22"/>
    </row>
    <row r="610" spans="8:8" s="8" customFormat="1" x14ac:dyDescent="0.25">
      <c r="H610" s="22"/>
    </row>
    <row r="611" spans="8:8" s="8" customFormat="1" x14ac:dyDescent="0.25">
      <c r="H611" s="22"/>
    </row>
    <row r="612" spans="8:8" s="8" customFormat="1" x14ac:dyDescent="0.25">
      <c r="H612" s="22"/>
    </row>
    <row r="613" spans="8:8" s="8" customFormat="1" x14ac:dyDescent="0.25">
      <c r="H613" s="22"/>
    </row>
    <row r="614" spans="8:8" s="8" customFormat="1" x14ac:dyDescent="0.25">
      <c r="H614" s="22"/>
    </row>
    <row r="615" spans="8:8" s="8" customFormat="1" x14ac:dyDescent="0.25">
      <c r="H615" s="22"/>
    </row>
    <row r="616" spans="8:8" s="8" customFormat="1" x14ac:dyDescent="0.25">
      <c r="H616" s="22"/>
    </row>
    <row r="617" spans="8:8" s="8" customFormat="1" x14ac:dyDescent="0.25">
      <c r="H617" s="22"/>
    </row>
    <row r="618" spans="8:8" s="8" customFormat="1" x14ac:dyDescent="0.25">
      <c r="H618" s="22"/>
    </row>
    <row r="619" spans="8:8" s="8" customFormat="1" x14ac:dyDescent="0.25">
      <c r="H619" s="22"/>
    </row>
    <row r="620" spans="8:8" s="8" customFormat="1" x14ac:dyDescent="0.25">
      <c r="H620" s="22"/>
    </row>
    <row r="621" spans="8:8" s="8" customFormat="1" x14ac:dyDescent="0.25">
      <c r="H621" s="22"/>
    </row>
    <row r="622" spans="8:8" s="8" customFormat="1" x14ac:dyDescent="0.25">
      <c r="H622" s="22"/>
    </row>
    <row r="623" spans="8:8" s="8" customFormat="1" x14ac:dyDescent="0.25">
      <c r="H623" s="22"/>
    </row>
    <row r="624" spans="8:8" s="8" customFormat="1" x14ac:dyDescent="0.25">
      <c r="H624" s="22"/>
    </row>
    <row r="625" spans="8:8" s="8" customFormat="1" x14ac:dyDescent="0.25">
      <c r="H625" s="22"/>
    </row>
    <row r="626" spans="8:8" s="8" customFormat="1" x14ac:dyDescent="0.25">
      <c r="H626" s="22"/>
    </row>
    <row r="627" spans="8:8" s="8" customFormat="1" x14ac:dyDescent="0.25">
      <c r="H627" s="22"/>
    </row>
    <row r="628" spans="8:8" s="8" customFormat="1" x14ac:dyDescent="0.25">
      <c r="H628" s="22"/>
    </row>
    <row r="629" spans="8:8" s="8" customFormat="1" x14ac:dyDescent="0.25">
      <c r="H629" s="22"/>
    </row>
    <row r="630" spans="8:8" s="8" customFormat="1" x14ac:dyDescent="0.25">
      <c r="H630" s="22"/>
    </row>
    <row r="631" spans="8:8" s="8" customFormat="1" x14ac:dyDescent="0.25">
      <c r="H631" s="22"/>
    </row>
    <row r="632" spans="8:8" s="8" customFormat="1" x14ac:dyDescent="0.25">
      <c r="H632" s="22"/>
    </row>
    <row r="633" spans="8:8" s="8" customFormat="1" x14ac:dyDescent="0.25">
      <c r="H633" s="22"/>
    </row>
    <row r="634" spans="8:8" s="8" customFormat="1" x14ac:dyDescent="0.25">
      <c r="H634" s="22"/>
    </row>
    <row r="635" spans="8:8" s="8" customFormat="1" x14ac:dyDescent="0.25">
      <c r="H635" s="22"/>
    </row>
    <row r="636" spans="8:8" s="8" customFormat="1" x14ac:dyDescent="0.25">
      <c r="H636" s="22"/>
    </row>
    <row r="637" spans="8:8" s="8" customFormat="1" x14ac:dyDescent="0.25">
      <c r="H637" s="22"/>
    </row>
    <row r="638" spans="8:8" s="8" customFormat="1" x14ac:dyDescent="0.25">
      <c r="H638" s="22"/>
    </row>
    <row r="639" spans="8:8" s="8" customFormat="1" x14ac:dyDescent="0.25">
      <c r="H639" s="22"/>
    </row>
    <row r="640" spans="8:8" s="8" customFormat="1" x14ac:dyDescent="0.25">
      <c r="H640" s="22"/>
    </row>
    <row r="641" spans="8:8" s="8" customFormat="1" x14ac:dyDescent="0.25">
      <c r="H641" s="22"/>
    </row>
    <row r="642" spans="8:8" s="8" customFormat="1" x14ac:dyDescent="0.25">
      <c r="H642" s="22"/>
    </row>
    <row r="643" spans="8:8" s="8" customFormat="1" x14ac:dyDescent="0.25">
      <c r="H643" s="22"/>
    </row>
    <row r="644" spans="8:8" s="8" customFormat="1" x14ac:dyDescent="0.25">
      <c r="H644" s="22"/>
    </row>
    <row r="645" spans="8:8" s="8" customFormat="1" x14ac:dyDescent="0.25">
      <c r="H645" s="22"/>
    </row>
    <row r="646" spans="8:8" s="8" customFormat="1" x14ac:dyDescent="0.25">
      <c r="H646" s="22"/>
    </row>
    <row r="647" spans="8:8" s="8" customFormat="1" x14ac:dyDescent="0.25">
      <c r="H647" s="22"/>
    </row>
    <row r="648" spans="8:8" s="8" customFormat="1" x14ac:dyDescent="0.25">
      <c r="H648" s="22"/>
    </row>
    <row r="649" spans="8:8" s="8" customFormat="1" x14ac:dyDescent="0.25">
      <c r="H649" s="22"/>
    </row>
    <row r="650" spans="8:8" s="8" customFormat="1" x14ac:dyDescent="0.25">
      <c r="H650" s="22"/>
    </row>
    <row r="651" spans="8:8" s="8" customFormat="1" x14ac:dyDescent="0.25">
      <c r="H651" s="22"/>
    </row>
    <row r="652" spans="8:8" s="8" customFormat="1" x14ac:dyDescent="0.25">
      <c r="H652" s="22"/>
    </row>
    <row r="653" spans="8:8" s="8" customFormat="1" x14ac:dyDescent="0.25">
      <c r="H653" s="22"/>
    </row>
    <row r="654" spans="8:8" s="8" customFormat="1" x14ac:dyDescent="0.25">
      <c r="H654" s="22"/>
    </row>
    <row r="655" spans="8:8" s="8" customFormat="1" x14ac:dyDescent="0.25">
      <c r="H655" s="22"/>
    </row>
    <row r="656" spans="8:8" s="8" customFormat="1" x14ac:dyDescent="0.25">
      <c r="H656" s="22"/>
    </row>
    <row r="657" spans="8:8" s="8" customFormat="1" x14ac:dyDescent="0.25">
      <c r="H657" s="22"/>
    </row>
    <row r="658" spans="8:8" s="8" customFormat="1" x14ac:dyDescent="0.25">
      <c r="H658" s="22"/>
    </row>
    <row r="659" spans="8:8" s="8" customFormat="1" x14ac:dyDescent="0.25">
      <c r="H659" s="22"/>
    </row>
    <row r="660" spans="8:8" s="8" customFormat="1" x14ac:dyDescent="0.25">
      <c r="H660" s="22"/>
    </row>
    <row r="661" spans="8:8" s="8" customFormat="1" x14ac:dyDescent="0.25">
      <c r="H661" s="22"/>
    </row>
    <row r="662" spans="8:8" s="8" customFormat="1" x14ac:dyDescent="0.25">
      <c r="H662" s="22"/>
    </row>
    <row r="663" spans="8:8" s="8" customFormat="1" x14ac:dyDescent="0.25">
      <c r="H663" s="22"/>
    </row>
    <row r="664" spans="8:8" s="8" customFormat="1" x14ac:dyDescent="0.25">
      <c r="H664" s="22"/>
    </row>
    <row r="665" spans="8:8" s="8" customFormat="1" x14ac:dyDescent="0.25">
      <c r="H665" s="22"/>
    </row>
    <row r="666" spans="8:8" s="8" customFormat="1" x14ac:dyDescent="0.25">
      <c r="H666" s="22"/>
    </row>
    <row r="667" spans="8:8" s="8" customFormat="1" x14ac:dyDescent="0.25">
      <c r="H667" s="22"/>
    </row>
    <row r="668" spans="8:8" s="8" customFormat="1" x14ac:dyDescent="0.25">
      <c r="H668" s="22"/>
    </row>
    <row r="669" spans="8:8" s="8" customFormat="1" x14ac:dyDescent="0.25">
      <c r="H669" s="22"/>
    </row>
    <row r="670" spans="8:8" s="8" customFormat="1" x14ac:dyDescent="0.25">
      <c r="H670" s="22"/>
    </row>
    <row r="671" spans="8:8" s="8" customFormat="1" x14ac:dyDescent="0.25">
      <c r="H671" s="22"/>
    </row>
    <row r="672" spans="8:8" s="8" customFormat="1" x14ac:dyDescent="0.25">
      <c r="H672" s="22"/>
    </row>
    <row r="673" spans="8:8" s="8" customFormat="1" x14ac:dyDescent="0.25">
      <c r="H673" s="22"/>
    </row>
    <row r="674" spans="8:8" s="8" customFormat="1" x14ac:dyDescent="0.25">
      <c r="H674" s="22"/>
    </row>
    <row r="675" spans="8:8" s="8" customFormat="1" x14ac:dyDescent="0.25">
      <c r="H675" s="22"/>
    </row>
    <row r="676" spans="8:8" s="8" customFormat="1" x14ac:dyDescent="0.25">
      <c r="H676" s="22"/>
    </row>
    <row r="677" spans="8:8" s="8" customFormat="1" x14ac:dyDescent="0.25">
      <c r="H677" s="22"/>
    </row>
    <row r="678" spans="8:8" s="8" customFormat="1" x14ac:dyDescent="0.25">
      <c r="H678" s="22"/>
    </row>
    <row r="679" spans="8:8" s="8" customFormat="1" x14ac:dyDescent="0.25">
      <c r="H679" s="22"/>
    </row>
    <row r="680" spans="8:8" s="8" customFormat="1" x14ac:dyDescent="0.25">
      <c r="H680" s="22"/>
    </row>
    <row r="681" spans="8:8" s="8" customFormat="1" x14ac:dyDescent="0.25">
      <c r="H681" s="22"/>
    </row>
    <row r="682" spans="8:8" s="8" customFormat="1" x14ac:dyDescent="0.25">
      <c r="H682" s="22"/>
    </row>
    <row r="683" spans="8:8" s="8" customFormat="1" x14ac:dyDescent="0.25">
      <c r="H683" s="22"/>
    </row>
    <row r="684" spans="8:8" s="8" customFormat="1" x14ac:dyDescent="0.25">
      <c r="H684" s="22"/>
    </row>
    <row r="685" spans="8:8" s="8" customFormat="1" x14ac:dyDescent="0.25">
      <c r="H685" s="22"/>
    </row>
    <row r="686" spans="8:8" s="8" customFormat="1" x14ac:dyDescent="0.25">
      <c r="H686" s="22"/>
    </row>
    <row r="687" spans="8:8" s="8" customFormat="1" x14ac:dyDescent="0.25">
      <c r="H687" s="22"/>
    </row>
    <row r="688" spans="8:8" s="8" customFormat="1" x14ac:dyDescent="0.25">
      <c r="H688" s="22"/>
    </row>
    <row r="689" spans="8:8" s="8" customFormat="1" x14ac:dyDescent="0.25">
      <c r="H689" s="22"/>
    </row>
    <row r="690" spans="8:8" s="8" customFormat="1" x14ac:dyDescent="0.25">
      <c r="H690" s="22"/>
    </row>
    <row r="691" spans="8:8" s="8" customFormat="1" x14ac:dyDescent="0.25">
      <c r="H691" s="22"/>
    </row>
    <row r="692" spans="8:8" s="8" customFormat="1" x14ac:dyDescent="0.25">
      <c r="H692" s="22"/>
    </row>
    <row r="693" spans="8:8" s="8" customFormat="1" x14ac:dyDescent="0.25">
      <c r="H693" s="22"/>
    </row>
    <row r="694" spans="8:8" s="8" customFormat="1" x14ac:dyDescent="0.25">
      <c r="H694" s="22"/>
    </row>
    <row r="695" spans="8:8" s="8" customFormat="1" x14ac:dyDescent="0.25">
      <c r="H695" s="22"/>
    </row>
    <row r="696" spans="8:8" s="8" customFormat="1" x14ac:dyDescent="0.25">
      <c r="H696" s="22"/>
    </row>
    <row r="697" spans="8:8" s="8" customFormat="1" x14ac:dyDescent="0.25">
      <c r="H697" s="22"/>
    </row>
    <row r="698" spans="8:8" s="8" customFormat="1" x14ac:dyDescent="0.25">
      <c r="H698" s="22"/>
    </row>
    <row r="699" spans="8:8" s="8" customFormat="1" x14ac:dyDescent="0.25">
      <c r="H699" s="22"/>
    </row>
    <row r="700" spans="8:8" s="8" customFormat="1" x14ac:dyDescent="0.25">
      <c r="H700" s="22"/>
    </row>
    <row r="701" spans="8:8" s="8" customFormat="1" x14ac:dyDescent="0.25">
      <c r="H701" s="22"/>
    </row>
    <row r="702" spans="8:8" s="8" customFormat="1" x14ac:dyDescent="0.25">
      <c r="H702" s="22"/>
    </row>
    <row r="703" spans="8:8" s="8" customFormat="1" x14ac:dyDescent="0.25">
      <c r="H703" s="22"/>
    </row>
    <row r="704" spans="8:8" s="8" customFormat="1" x14ac:dyDescent="0.25">
      <c r="H704" s="22"/>
    </row>
    <row r="705" spans="8:8" s="8" customFormat="1" x14ac:dyDescent="0.25">
      <c r="H705" s="22"/>
    </row>
    <row r="706" spans="8:8" s="8" customFormat="1" x14ac:dyDescent="0.25">
      <c r="H706" s="22"/>
    </row>
    <row r="707" spans="8:8" s="8" customFormat="1" x14ac:dyDescent="0.25">
      <c r="H707" s="22"/>
    </row>
    <row r="708" spans="8:8" s="8" customFormat="1" x14ac:dyDescent="0.25">
      <c r="H708" s="22"/>
    </row>
    <row r="709" spans="8:8" s="8" customFormat="1" x14ac:dyDescent="0.25">
      <c r="H709" s="22"/>
    </row>
    <row r="710" spans="8:8" s="8" customFormat="1" x14ac:dyDescent="0.25">
      <c r="H710" s="22"/>
    </row>
    <row r="711" spans="8:8" s="8" customFormat="1" x14ac:dyDescent="0.25">
      <c r="H711" s="22"/>
    </row>
    <row r="712" spans="8:8" s="8" customFormat="1" x14ac:dyDescent="0.25">
      <c r="H712" s="22"/>
    </row>
    <row r="713" spans="8:8" s="8" customFormat="1" x14ac:dyDescent="0.25">
      <c r="H713" s="22"/>
    </row>
    <row r="714" spans="8:8" s="8" customFormat="1" x14ac:dyDescent="0.25">
      <c r="H714" s="22"/>
    </row>
    <row r="715" spans="8:8" s="8" customFormat="1" x14ac:dyDescent="0.25">
      <c r="H715" s="22"/>
    </row>
    <row r="716" spans="8:8" s="8" customFormat="1" x14ac:dyDescent="0.25">
      <c r="H716" s="22"/>
    </row>
    <row r="717" spans="8:8" s="8" customFormat="1" x14ac:dyDescent="0.25">
      <c r="H717" s="22"/>
    </row>
    <row r="718" spans="8:8" s="8" customFormat="1" x14ac:dyDescent="0.25">
      <c r="H718" s="22"/>
    </row>
    <row r="719" spans="8:8" s="8" customFormat="1" x14ac:dyDescent="0.25">
      <c r="H719" s="22"/>
    </row>
    <row r="720" spans="8:8" s="8" customFormat="1" x14ac:dyDescent="0.25">
      <c r="H720" s="22"/>
    </row>
    <row r="721" spans="8:8" s="8" customFormat="1" x14ac:dyDescent="0.25">
      <c r="H721" s="22"/>
    </row>
    <row r="722" spans="8:8" s="8" customFormat="1" x14ac:dyDescent="0.25">
      <c r="H722" s="22"/>
    </row>
    <row r="723" spans="8:8" s="8" customFormat="1" x14ac:dyDescent="0.25">
      <c r="H723" s="22"/>
    </row>
    <row r="724" spans="8:8" s="8" customFormat="1" x14ac:dyDescent="0.25">
      <c r="H724" s="22"/>
    </row>
    <row r="725" spans="8:8" s="8" customFormat="1" x14ac:dyDescent="0.25">
      <c r="H725" s="22"/>
    </row>
    <row r="726" spans="8:8" s="8" customFormat="1" x14ac:dyDescent="0.25">
      <c r="H726" s="22"/>
    </row>
    <row r="727" spans="8:8" s="8" customFormat="1" x14ac:dyDescent="0.25">
      <c r="H727" s="22"/>
    </row>
    <row r="728" spans="8:8" s="8" customFormat="1" x14ac:dyDescent="0.25">
      <c r="H728" s="22"/>
    </row>
    <row r="729" spans="8:8" s="8" customFormat="1" x14ac:dyDescent="0.25">
      <c r="H729" s="22"/>
    </row>
    <row r="730" spans="8:8" s="8" customFormat="1" x14ac:dyDescent="0.25">
      <c r="H730" s="22"/>
    </row>
    <row r="731" spans="8:8" s="8" customFormat="1" x14ac:dyDescent="0.25">
      <c r="H731" s="22"/>
    </row>
    <row r="732" spans="8:8" s="8" customFormat="1" x14ac:dyDescent="0.25">
      <c r="H732" s="22"/>
    </row>
    <row r="733" spans="8:8" s="8" customFormat="1" x14ac:dyDescent="0.25">
      <c r="H733" s="22"/>
    </row>
    <row r="734" spans="8:8" s="8" customFormat="1" x14ac:dyDescent="0.25">
      <c r="H734" s="22"/>
    </row>
    <row r="735" spans="8:8" s="8" customFormat="1" x14ac:dyDescent="0.25">
      <c r="H735" s="22"/>
    </row>
    <row r="736" spans="8:8" s="8" customFormat="1" x14ac:dyDescent="0.25">
      <c r="H736" s="22"/>
    </row>
    <row r="737" spans="8:8" s="8" customFormat="1" x14ac:dyDescent="0.25">
      <c r="H737" s="22"/>
    </row>
    <row r="738" spans="8:8" s="8" customFormat="1" x14ac:dyDescent="0.25">
      <c r="H738" s="22"/>
    </row>
    <row r="739" spans="8:8" s="8" customFormat="1" x14ac:dyDescent="0.25">
      <c r="H739" s="22"/>
    </row>
    <row r="740" spans="8:8" s="8" customFormat="1" x14ac:dyDescent="0.25">
      <c r="H740" s="22"/>
    </row>
    <row r="741" spans="8:8" s="8" customFormat="1" x14ac:dyDescent="0.25">
      <c r="H741" s="22"/>
    </row>
    <row r="742" spans="8:8" s="8" customFormat="1" x14ac:dyDescent="0.25">
      <c r="H742" s="22"/>
    </row>
    <row r="743" spans="8:8" s="8" customFormat="1" x14ac:dyDescent="0.25">
      <c r="H743" s="22"/>
    </row>
    <row r="744" spans="8:8" s="8" customFormat="1" x14ac:dyDescent="0.25">
      <c r="H744" s="22"/>
    </row>
    <row r="745" spans="8:8" s="8" customFormat="1" x14ac:dyDescent="0.25">
      <c r="H745" s="22"/>
    </row>
    <row r="746" spans="8:8" s="8" customFormat="1" x14ac:dyDescent="0.25">
      <c r="H746" s="22"/>
    </row>
    <row r="747" spans="8:8" s="8" customFormat="1" x14ac:dyDescent="0.25">
      <c r="H747" s="22"/>
    </row>
    <row r="748" spans="8:8" s="8" customFormat="1" x14ac:dyDescent="0.25">
      <c r="H748" s="22"/>
    </row>
    <row r="749" spans="8:8" s="8" customFormat="1" x14ac:dyDescent="0.25">
      <c r="H749" s="22"/>
    </row>
    <row r="750" spans="8:8" s="8" customFormat="1" x14ac:dyDescent="0.25">
      <c r="H750" s="22"/>
    </row>
    <row r="751" spans="8:8" s="8" customFormat="1" x14ac:dyDescent="0.25">
      <c r="H751" s="22"/>
    </row>
    <row r="752" spans="8:8" s="8" customFormat="1" x14ac:dyDescent="0.25">
      <c r="H752" s="22"/>
    </row>
    <row r="753" spans="8:8" s="8" customFormat="1" x14ac:dyDescent="0.25">
      <c r="H753" s="22"/>
    </row>
    <row r="754" spans="8:8" s="8" customFormat="1" x14ac:dyDescent="0.25">
      <c r="H754" s="22"/>
    </row>
    <row r="755" spans="8:8" s="8" customFormat="1" x14ac:dyDescent="0.25">
      <c r="H755" s="22"/>
    </row>
    <row r="756" spans="8:8" s="8" customFormat="1" x14ac:dyDescent="0.25">
      <c r="H756" s="22"/>
    </row>
    <row r="757" spans="8:8" s="8" customFormat="1" x14ac:dyDescent="0.25">
      <c r="H757" s="22"/>
    </row>
    <row r="758" spans="8:8" s="8" customFormat="1" x14ac:dyDescent="0.25">
      <c r="H758" s="22"/>
    </row>
    <row r="759" spans="8:8" s="8" customFormat="1" x14ac:dyDescent="0.25">
      <c r="H759" s="22"/>
    </row>
    <row r="760" spans="8:8" s="8" customFormat="1" x14ac:dyDescent="0.25">
      <c r="H760" s="22"/>
    </row>
    <row r="761" spans="8:8" s="8" customFormat="1" x14ac:dyDescent="0.25">
      <c r="H761" s="22"/>
    </row>
    <row r="762" spans="8:8" s="8" customFormat="1" x14ac:dyDescent="0.25">
      <c r="H762" s="22"/>
    </row>
    <row r="763" spans="8:8" s="8" customFormat="1" x14ac:dyDescent="0.25">
      <c r="H763" s="22"/>
    </row>
    <row r="764" spans="8:8" s="8" customFormat="1" x14ac:dyDescent="0.25">
      <c r="H764" s="22"/>
    </row>
    <row r="765" spans="8:8" s="8" customFormat="1" x14ac:dyDescent="0.25">
      <c r="H765" s="22"/>
    </row>
    <row r="766" spans="8:8" s="8" customFormat="1" x14ac:dyDescent="0.25">
      <c r="H766" s="22"/>
    </row>
    <row r="767" spans="8:8" s="8" customFormat="1" x14ac:dyDescent="0.25">
      <c r="H767" s="22"/>
    </row>
    <row r="768" spans="8:8" s="8" customFormat="1" x14ac:dyDescent="0.25">
      <c r="H768" s="22"/>
    </row>
    <row r="769" spans="8:8" s="8" customFormat="1" x14ac:dyDescent="0.25">
      <c r="H769" s="22"/>
    </row>
    <row r="770" spans="8:8" s="8" customFormat="1" x14ac:dyDescent="0.25">
      <c r="H770" s="22"/>
    </row>
    <row r="771" spans="8:8" s="8" customFormat="1" x14ac:dyDescent="0.25">
      <c r="H771" s="22"/>
    </row>
    <row r="772" spans="8:8" s="8" customFormat="1" x14ac:dyDescent="0.25">
      <c r="H772" s="22"/>
    </row>
    <row r="773" spans="8:8" s="8" customFormat="1" x14ac:dyDescent="0.25">
      <c r="H773" s="22"/>
    </row>
    <row r="774" spans="8:8" s="8" customFormat="1" x14ac:dyDescent="0.25">
      <c r="H774" s="22"/>
    </row>
    <row r="775" spans="8:8" s="8" customFormat="1" x14ac:dyDescent="0.25">
      <c r="H775" s="22"/>
    </row>
    <row r="776" spans="8:8" s="8" customFormat="1" x14ac:dyDescent="0.25">
      <c r="H776" s="22"/>
    </row>
    <row r="777" spans="8:8" s="8" customFormat="1" x14ac:dyDescent="0.25">
      <c r="H777" s="22"/>
    </row>
    <row r="778" spans="8:8" s="8" customFormat="1" x14ac:dyDescent="0.25">
      <c r="H778" s="22"/>
    </row>
    <row r="779" spans="8:8" s="8" customFormat="1" x14ac:dyDescent="0.25">
      <c r="H779" s="22"/>
    </row>
    <row r="780" spans="8:8" s="8" customFormat="1" x14ac:dyDescent="0.25">
      <c r="H780" s="22"/>
    </row>
    <row r="781" spans="8:8" s="8" customFormat="1" x14ac:dyDescent="0.25">
      <c r="H781" s="22"/>
    </row>
    <row r="782" spans="8:8" s="8" customFormat="1" x14ac:dyDescent="0.25">
      <c r="H782" s="22"/>
    </row>
    <row r="783" spans="8:8" s="8" customFormat="1" x14ac:dyDescent="0.25">
      <c r="H783" s="22"/>
    </row>
    <row r="784" spans="8:8" s="8" customFormat="1" x14ac:dyDescent="0.25">
      <c r="H784" s="22"/>
    </row>
    <row r="785" spans="8:8" s="8" customFormat="1" x14ac:dyDescent="0.25">
      <c r="H785" s="22"/>
    </row>
    <row r="786" spans="8:8" s="8" customFormat="1" x14ac:dyDescent="0.25">
      <c r="H786" s="22"/>
    </row>
    <row r="787" spans="8:8" s="8" customFormat="1" x14ac:dyDescent="0.25">
      <c r="H787" s="22"/>
    </row>
    <row r="788" spans="8:8" s="8" customFormat="1" x14ac:dyDescent="0.25">
      <c r="H788" s="22"/>
    </row>
    <row r="789" spans="8:8" s="8" customFormat="1" x14ac:dyDescent="0.25">
      <c r="H789" s="22"/>
    </row>
    <row r="790" spans="8:8" s="8" customFormat="1" x14ac:dyDescent="0.25">
      <c r="H790" s="22"/>
    </row>
    <row r="791" spans="8:8" s="8" customFormat="1" x14ac:dyDescent="0.25">
      <c r="H791" s="22"/>
    </row>
    <row r="792" spans="8:8" s="8" customFormat="1" x14ac:dyDescent="0.25">
      <c r="H792" s="22"/>
    </row>
    <row r="793" spans="8:8" s="8" customFormat="1" x14ac:dyDescent="0.25">
      <c r="H793" s="22"/>
    </row>
    <row r="794" spans="8:8" s="8" customFormat="1" x14ac:dyDescent="0.25">
      <c r="H794" s="22"/>
    </row>
    <row r="795" spans="8:8" s="8" customFormat="1" x14ac:dyDescent="0.25">
      <c r="H795" s="22"/>
    </row>
    <row r="796" spans="8:8" s="8" customFormat="1" x14ac:dyDescent="0.25">
      <c r="H796" s="22"/>
    </row>
    <row r="797" spans="8:8" s="8" customFormat="1" x14ac:dyDescent="0.25">
      <c r="H797" s="22"/>
    </row>
    <row r="798" spans="8:8" s="8" customFormat="1" x14ac:dyDescent="0.25">
      <c r="H798" s="22"/>
    </row>
    <row r="799" spans="8:8" s="8" customFormat="1" x14ac:dyDescent="0.25">
      <c r="H799" s="22"/>
    </row>
    <row r="800" spans="8:8" s="8" customFormat="1" x14ac:dyDescent="0.25">
      <c r="H800" s="22"/>
    </row>
    <row r="801" spans="8:8" s="8" customFormat="1" x14ac:dyDescent="0.25">
      <c r="H801" s="22"/>
    </row>
    <row r="802" spans="8:8" s="8" customFormat="1" x14ac:dyDescent="0.25">
      <c r="H802" s="22"/>
    </row>
    <row r="803" spans="8:8" s="8" customFormat="1" x14ac:dyDescent="0.25">
      <c r="H803" s="22"/>
    </row>
    <row r="804" spans="8:8" s="8" customFormat="1" x14ac:dyDescent="0.25">
      <c r="H804" s="22"/>
    </row>
    <row r="805" spans="8:8" s="8" customFormat="1" x14ac:dyDescent="0.25">
      <c r="H805" s="22"/>
    </row>
    <row r="806" spans="8:8" s="8" customFormat="1" x14ac:dyDescent="0.25">
      <c r="H806" s="22"/>
    </row>
    <row r="807" spans="8:8" s="8" customFormat="1" x14ac:dyDescent="0.25">
      <c r="H807" s="22"/>
    </row>
    <row r="808" spans="8:8" s="8" customFormat="1" x14ac:dyDescent="0.25">
      <c r="H808" s="22"/>
    </row>
    <row r="809" spans="8:8" s="8" customFormat="1" x14ac:dyDescent="0.25">
      <c r="H809" s="22"/>
    </row>
    <row r="810" spans="8:8" s="8" customFormat="1" x14ac:dyDescent="0.25">
      <c r="H810" s="22"/>
    </row>
    <row r="811" spans="8:8" s="8" customFormat="1" x14ac:dyDescent="0.25">
      <c r="H811" s="22"/>
    </row>
    <row r="812" spans="8:8" s="8" customFormat="1" x14ac:dyDescent="0.25">
      <c r="H812" s="22"/>
    </row>
    <row r="813" spans="8:8" s="8" customFormat="1" x14ac:dyDescent="0.25">
      <c r="H813" s="22"/>
    </row>
    <row r="814" spans="8:8" s="8" customFormat="1" x14ac:dyDescent="0.25">
      <c r="H814" s="22"/>
    </row>
    <row r="815" spans="8:8" s="8" customFormat="1" x14ac:dyDescent="0.25">
      <c r="H815" s="22"/>
    </row>
    <row r="816" spans="8:8" s="8" customFormat="1" x14ac:dyDescent="0.25">
      <c r="H816" s="22"/>
    </row>
    <row r="817" spans="8:8" s="8" customFormat="1" x14ac:dyDescent="0.25">
      <c r="H817" s="22"/>
    </row>
    <row r="818" spans="8:8" s="8" customFormat="1" x14ac:dyDescent="0.25">
      <c r="H818" s="22"/>
    </row>
    <row r="819" spans="8:8" s="8" customFormat="1" x14ac:dyDescent="0.25">
      <c r="H819" s="22"/>
    </row>
    <row r="820" spans="8:8" s="8" customFormat="1" x14ac:dyDescent="0.25">
      <c r="H820" s="22"/>
    </row>
    <row r="821" spans="8:8" s="8" customFormat="1" x14ac:dyDescent="0.25">
      <c r="H821" s="22"/>
    </row>
    <row r="822" spans="8:8" s="8" customFormat="1" x14ac:dyDescent="0.25">
      <c r="H822" s="22"/>
    </row>
    <row r="823" spans="8:8" s="8" customFormat="1" x14ac:dyDescent="0.25">
      <c r="H823" s="22"/>
    </row>
    <row r="824" spans="8:8" s="8" customFormat="1" x14ac:dyDescent="0.25">
      <c r="H824" s="22"/>
    </row>
    <row r="825" spans="8:8" s="8" customFormat="1" x14ac:dyDescent="0.25">
      <c r="H825" s="22"/>
    </row>
    <row r="826" spans="8:8" s="8" customFormat="1" x14ac:dyDescent="0.25">
      <c r="H826" s="22"/>
    </row>
    <row r="827" spans="8:8" s="8" customFormat="1" x14ac:dyDescent="0.25">
      <c r="H827" s="22"/>
    </row>
    <row r="828" spans="8:8" s="8" customFormat="1" x14ac:dyDescent="0.25">
      <c r="H828" s="22"/>
    </row>
    <row r="829" spans="8:8" s="8" customFormat="1" x14ac:dyDescent="0.25">
      <c r="H829" s="22"/>
    </row>
    <row r="830" spans="8:8" s="8" customFormat="1" x14ac:dyDescent="0.25">
      <c r="H830" s="22"/>
    </row>
    <row r="831" spans="8:8" s="8" customFormat="1" x14ac:dyDescent="0.25">
      <c r="H831" s="22"/>
    </row>
    <row r="832" spans="8:8" s="8" customFormat="1" x14ac:dyDescent="0.25">
      <c r="H832" s="22"/>
    </row>
    <row r="833" spans="8:8" s="8" customFormat="1" x14ac:dyDescent="0.25">
      <c r="H833" s="22"/>
    </row>
    <row r="834" spans="8:8" s="8" customFormat="1" x14ac:dyDescent="0.25">
      <c r="H834" s="22"/>
    </row>
    <row r="835" spans="8:8" s="8" customFormat="1" x14ac:dyDescent="0.25">
      <c r="H835" s="22"/>
    </row>
    <row r="836" spans="8:8" s="8" customFormat="1" x14ac:dyDescent="0.25">
      <c r="H836" s="22"/>
    </row>
    <row r="837" spans="8:8" s="8" customFormat="1" x14ac:dyDescent="0.25">
      <c r="H837" s="22"/>
    </row>
    <row r="838" spans="8:8" s="8" customFormat="1" x14ac:dyDescent="0.25">
      <c r="H838" s="22"/>
    </row>
    <row r="839" spans="8:8" s="8" customFormat="1" x14ac:dyDescent="0.25">
      <c r="H839" s="22"/>
    </row>
    <row r="840" spans="8:8" s="8" customFormat="1" x14ac:dyDescent="0.25">
      <c r="H840" s="22"/>
    </row>
    <row r="841" spans="8:8" s="8" customFormat="1" x14ac:dyDescent="0.25">
      <c r="H841" s="22"/>
    </row>
    <row r="842" spans="8:8" s="8" customFormat="1" x14ac:dyDescent="0.25">
      <c r="H842" s="22"/>
    </row>
    <row r="843" spans="8:8" s="8" customFormat="1" x14ac:dyDescent="0.25">
      <c r="H843" s="22"/>
    </row>
    <row r="844" spans="8:8" s="8" customFormat="1" x14ac:dyDescent="0.25">
      <c r="H844" s="22"/>
    </row>
    <row r="845" spans="8:8" s="8" customFormat="1" x14ac:dyDescent="0.25">
      <c r="H845" s="22"/>
    </row>
    <row r="846" spans="8:8" s="8" customFormat="1" x14ac:dyDescent="0.25">
      <c r="H846" s="22"/>
    </row>
    <row r="847" spans="8:8" s="8" customFormat="1" x14ac:dyDescent="0.25">
      <c r="H847" s="22"/>
    </row>
    <row r="848" spans="8:8" s="8" customFormat="1" x14ac:dyDescent="0.25">
      <c r="H848" s="22"/>
    </row>
    <row r="849" spans="8:8" s="8" customFormat="1" x14ac:dyDescent="0.25">
      <c r="H849" s="22"/>
    </row>
    <row r="850" spans="8:8" s="8" customFormat="1" x14ac:dyDescent="0.25">
      <c r="H850" s="22"/>
    </row>
    <row r="851" spans="8:8" s="8" customFormat="1" x14ac:dyDescent="0.25">
      <c r="H851" s="22"/>
    </row>
    <row r="852" spans="8:8" s="8" customFormat="1" x14ac:dyDescent="0.25">
      <c r="H852" s="22"/>
    </row>
    <row r="853" spans="8:8" s="8" customFormat="1" x14ac:dyDescent="0.25">
      <c r="H853" s="22"/>
    </row>
    <row r="854" spans="8:8" s="8" customFormat="1" x14ac:dyDescent="0.25">
      <c r="H854" s="22"/>
    </row>
    <row r="855" spans="8:8" s="8" customFormat="1" x14ac:dyDescent="0.25">
      <c r="H855" s="22"/>
    </row>
    <row r="856" spans="8:8" s="8" customFormat="1" x14ac:dyDescent="0.25">
      <c r="H856" s="22"/>
    </row>
    <row r="857" spans="8:8" s="8" customFormat="1" x14ac:dyDescent="0.25">
      <c r="H857" s="22"/>
    </row>
    <row r="858" spans="8:8" s="8" customFormat="1" x14ac:dyDescent="0.25">
      <c r="H858" s="22"/>
    </row>
    <row r="859" spans="8:8" s="8" customFormat="1" x14ac:dyDescent="0.25">
      <c r="H859" s="22"/>
    </row>
    <row r="860" spans="8:8" s="8" customFormat="1" x14ac:dyDescent="0.25">
      <c r="H860" s="22"/>
    </row>
    <row r="861" spans="8:8" s="8" customFormat="1" x14ac:dyDescent="0.25">
      <c r="H861" s="22"/>
    </row>
    <row r="862" spans="8:8" s="8" customFormat="1" x14ac:dyDescent="0.25">
      <c r="H862" s="22"/>
    </row>
    <row r="863" spans="8:8" s="8" customFormat="1" x14ac:dyDescent="0.25">
      <c r="H863" s="22"/>
    </row>
    <row r="864" spans="8:8" s="8" customFormat="1" x14ac:dyDescent="0.25">
      <c r="H864" s="22"/>
    </row>
    <row r="865" spans="8:8" s="8" customFormat="1" x14ac:dyDescent="0.25">
      <c r="H865" s="22"/>
    </row>
    <row r="866" spans="8:8" s="8" customFormat="1" x14ac:dyDescent="0.25">
      <c r="H866" s="22"/>
    </row>
    <row r="867" spans="8:8" s="8" customFormat="1" x14ac:dyDescent="0.25">
      <c r="H867" s="22"/>
    </row>
    <row r="868" spans="8:8" s="8" customFormat="1" x14ac:dyDescent="0.25">
      <c r="H868" s="22"/>
    </row>
    <row r="869" spans="8:8" s="8" customFormat="1" x14ac:dyDescent="0.25">
      <c r="H869" s="22"/>
    </row>
    <row r="870" spans="8:8" s="8" customFormat="1" x14ac:dyDescent="0.25">
      <c r="H870" s="22"/>
    </row>
    <row r="871" spans="8:8" s="8" customFormat="1" x14ac:dyDescent="0.25">
      <c r="H871" s="22"/>
    </row>
    <row r="872" spans="8:8" s="8" customFormat="1" x14ac:dyDescent="0.25">
      <c r="H872" s="22"/>
    </row>
    <row r="873" spans="8:8" s="8" customFormat="1" x14ac:dyDescent="0.25">
      <c r="H873" s="22"/>
    </row>
    <row r="874" spans="8:8" s="8" customFormat="1" x14ac:dyDescent="0.25">
      <c r="H874" s="22"/>
    </row>
    <row r="875" spans="8:8" s="8" customFormat="1" x14ac:dyDescent="0.25">
      <c r="H875" s="22"/>
    </row>
    <row r="876" spans="8:8" s="8" customFormat="1" x14ac:dyDescent="0.25">
      <c r="H876" s="22"/>
    </row>
    <row r="877" spans="8:8" s="8" customFormat="1" x14ac:dyDescent="0.25">
      <c r="H877" s="22"/>
    </row>
    <row r="878" spans="8:8" s="8" customFormat="1" x14ac:dyDescent="0.25">
      <c r="H878" s="22"/>
    </row>
    <row r="879" spans="8:8" s="8" customFormat="1" x14ac:dyDescent="0.25">
      <c r="H879" s="22"/>
    </row>
    <row r="880" spans="8:8" s="8" customFormat="1" x14ac:dyDescent="0.25">
      <c r="H880" s="22"/>
    </row>
    <row r="881" spans="8:8" s="8" customFormat="1" x14ac:dyDescent="0.25">
      <c r="H881" s="22"/>
    </row>
    <row r="882" spans="8:8" s="8" customFormat="1" x14ac:dyDescent="0.25">
      <c r="H882" s="22"/>
    </row>
    <row r="883" spans="8:8" s="8" customFormat="1" x14ac:dyDescent="0.25">
      <c r="H883" s="22"/>
    </row>
    <row r="884" spans="8:8" s="8" customFormat="1" x14ac:dyDescent="0.25">
      <c r="H884" s="22"/>
    </row>
    <row r="885" spans="8:8" s="8" customFormat="1" x14ac:dyDescent="0.25">
      <c r="H885" s="22"/>
    </row>
    <row r="886" spans="8:8" s="8" customFormat="1" x14ac:dyDescent="0.25">
      <c r="H886" s="22"/>
    </row>
    <row r="887" spans="8:8" s="8" customFormat="1" x14ac:dyDescent="0.25">
      <c r="H887" s="22"/>
    </row>
    <row r="888" spans="8:8" s="8" customFormat="1" x14ac:dyDescent="0.25">
      <c r="H888" s="22"/>
    </row>
    <row r="889" spans="8:8" s="8" customFormat="1" x14ac:dyDescent="0.25">
      <c r="H889" s="22"/>
    </row>
    <row r="890" spans="8:8" s="8" customFormat="1" x14ac:dyDescent="0.25">
      <c r="H890" s="22"/>
    </row>
    <row r="891" spans="8:8" s="8" customFormat="1" x14ac:dyDescent="0.25">
      <c r="H891" s="22"/>
    </row>
    <row r="892" spans="8:8" s="8" customFormat="1" x14ac:dyDescent="0.25">
      <c r="H892" s="22"/>
    </row>
    <row r="893" spans="8:8" s="8" customFormat="1" x14ac:dyDescent="0.25">
      <c r="H893" s="22"/>
    </row>
    <row r="894" spans="8:8" s="8" customFormat="1" x14ac:dyDescent="0.25">
      <c r="H894" s="22"/>
    </row>
    <row r="895" spans="8:8" s="8" customFormat="1" x14ac:dyDescent="0.25">
      <c r="H895" s="22"/>
    </row>
    <row r="896" spans="8:8" s="8" customFormat="1" x14ac:dyDescent="0.25">
      <c r="H896" s="22"/>
    </row>
    <row r="897" spans="8:8" s="8" customFormat="1" x14ac:dyDescent="0.25">
      <c r="H897" s="22"/>
    </row>
    <row r="898" spans="8:8" s="8" customFormat="1" x14ac:dyDescent="0.25">
      <c r="H898" s="22"/>
    </row>
    <row r="899" spans="8:8" s="8" customFormat="1" x14ac:dyDescent="0.25">
      <c r="H899" s="22"/>
    </row>
    <row r="900" spans="8:8" s="8" customFormat="1" x14ac:dyDescent="0.25">
      <c r="H900" s="22"/>
    </row>
    <row r="901" spans="8:8" s="8" customFormat="1" x14ac:dyDescent="0.25">
      <c r="H901" s="22"/>
    </row>
    <row r="902" spans="8:8" s="8" customFormat="1" x14ac:dyDescent="0.25">
      <c r="H902" s="22"/>
    </row>
    <row r="903" spans="8:8" s="8" customFormat="1" x14ac:dyDescent="0.25">
      <c r="H903" s="22"/>
    </row>
    <row r="904" spans="8:8" s="8" customFormat="1" x14ac:dyDescent="0.25">
      <c r="H904" s="22"/>
    </row>
    <row r="905" spans="8:8" s="8" customFormat="1" x14ac:dyDescent="0.25">
      <c r="H905" s="22"/>
    </row>
    <row r="906" spans="8:8" s="8" customFormat="1" x14ac:dyDescent="0.25">
      <c r="H906" s="22"/>
    </row>
    <row r="907" spans="8:8" s="8" customFormat="1" x14ac:dyDescent="0.25">
      <c r="H907" s="22"/>
    </row>
    <row r="908" spans="8:8" s="8" customFormat="1" x14ac:dyDescent="0.25">
      <c r="H908" s="22"/>
    </row>
    <row r="909" spans="8:8" s="8" customFormat="1" x14ac:dyDescent="0.25">
      <c r="H909" s="22"/>
    </row>
    <row r="910" spans="8:8" s="8" customFormat="1" x14ac:dyDescent="0.25">
      <c r="H910" s="22"/>
    </row>
    <row r="911" spans="8:8" s="8" customFormat="1" x14ac:dyDescent="0.25">
      <c r="H911" s="22"/>
    </row>
    <row r="912" spans="8:8" s="8" customFormat="1" x14ac:dyDescent="0.25">
      <c r="H912" s="22"/>
    </row>
    <row r="913" spans="8:8" s="8" customFormat="1" x14ac:dyDescent="0.25">
      <c r="H913" s="22"/>
    </row>
    <row r="914" spans="8:8" s="8" customFormat="1" x14ac:dyDescent="0.25">
      <c r="H914" s="22"/>
    </row>
    <row r="915" spans="8:8" s="8" customFormat="1" x14ac:dyDescent="0.25">
      <c r="H915" s="22"/>
    </row>
    <row r="916" spans="8:8" s="8" customFormat="1" x14ac:dyDescent="0.25">
      <c r="H916" s="22"/>
    </row>
    <row r="917" spans="8:8" s="8" customFormat="1" x14ac:dyDescent="0.25">
      <c r="H917" s="22"/>
    </row>
    <row r="918" spans="8:8" s="8" customFormat="1" x14ac:dyDescent="0.25">
      <c r="H918" s="22"/>
    </row>
    <row r="919" spans="8:8" s="8" customFormat="1" x14ac:dyDescent="0.25">
      <c r="H919" s="22"/>
    </row>
    <row r="920" spans="8:8" s="8" customFormat="1" x14ac:dyDescent="0.25">
      <c r="H920" s="22"/>
    </row>
    <row r="921" spans="8:8" s="8" customFormat="1" x14ac:dyDescent="0.25">
      <c r="H921" s="22"/>
    </row>
    <row r="922" spans="8:8" s="8" customFormat="1" x14ac:dyDescent="0.25">
      <c r="H922" s="22"/>
    </row>
    <row r="923" spans="8:8" s="8" customFormat="1" x14ac:dyDescent="0.25">
      <c r="H923" s="22"/>
    </row>
    <row r="924" spans="8:8" s="8" customFormat="1" x14ac:dyDescent="0.25">
      <c r="H924" s="22"/>
    </row>
    <row r="925" spans="8:8" s="8" customFormat="1" x14ac:dyDescent="0.25">
      <c r="H925" s="22"/>
    </row>
    <row r="926" spans="8:8" s="8" customFormat="1" x14ac:dyDescent="0.25">
      <c r="H926" s="22"/>
    </row>
    <row r="927" spans="8:8" s="8" customFormat="1" x14ac:dyDescent="0.25">
      <c r="H927" s="22"/>
    </row>
    <row r="928" spans="8:8" s="8" customFormat="1" x14ac:dyDescent="0.25">
      <c r="H928" s="22"/>
    </row>
    <row r="929" spans="8:8" s="8" customFormat="1" x14ac:dyDescent="0.25">
      <c r="H929" s="22"/>
    </row>
    <row r="930" spans="8:8" s="8" customFormat="1" x14ac:dyDescent="0.25">
      <c r="H930" s="22"/>
    </row>
    <row r="931" spans="8:8" s="8" customFormat="1" x14ac:dyDescent="0.25">
      <c r="H931" s="22"/>
    </row>
    <row r="932" spans="8:8" s="8" customFormat="1" x14ac:dyDescent="0.25">
      <c r="H932" s="22"/>
    </row>
    <row r="933" spans="8:8" s="8" customFormat="1" x14ac:dyDescent="0.25">
      <c r="H933" s="22"/>
    </row>
    <row r="934" spans="8:8" s="8" customFormat="1" x14ac:dyDescent="0.25">
      <c r="H934" s="22"/>
    </row>
    <row r="935" spans="8:8" s="8" customFormat="1" x14ac:dyDescent="0.25">
      <c r="H935" s="22"/>
    </row>
    <row r="936" spans="8:8" s="8" customFormat="1" x14ac:dyDescent="0.25">
      <c r="H936" s="22"/>
    </row>
    <row r="937" spans="8:8" s="8" customFormat="1" x14ac:dyDescent="0.25">
      <c r="H937" s="22"/>
    </row>
    <row r="938" spans="8:8" s="8" customFormat="1" x14ac:dyDescent="0.25">
      <c r="H938" s="22"/>
    </row>
    <row r="939" spans="8:8" s="8" customFormat="1" x14ac:dyDescent="0.25">
      <c r="H939" s="22"/>
    </row>
    <row r="940" spans="8:8" s="8" customFormat="1" x14ac:dyDescent="0.25">
      <c r="H940" s="22"/>
    </row>
    <row r="941" spans="8:8" s="8" customFormat="1" x14ac:dyDescent="0.25">
      <c r="H941" s="22"/>
    </row>
    <row r="942" spans="8:8" s="8" customFormat="1" x14ac:dyDescent="0.25">
      <c r="H942" s="22"/>
    </row>
    <row r="943" spans="8:8" s="8" customFormat="1" x14ac:dyDescent="0.25">
      <c r="H943" s="22"/>
    </row>
    <row r="944" spans="8:8" s="8" customFormat="1" x14ac:dyDescent="0.25">
      <c r="H944" s="22"/>
    </row>
    <row r="945" spans="8:8" s="8" customFormat="1" x14ac:dyDescent="0.25">
      <c r="H945" s="22"/>
    </row>
    <row r="946" spans="8:8" s="8" customFormat="1" x14ac:dyDescent="0.25">
      <c r="H946" s="22"/>
    </row>
    <row r="947" spans="8:8" s="8" customFormat="1" x14ac:dyDescent="0.25">
      <c r="H947" s="22"/>
    </row>
    <row r="948" spans="8:8" s="8" customFormat="1" x14ac:dyDescent="0.25">
      <c r="H948" s="22"/>
    </row>
    <row r="949" spans="8:8" s="8" customFormat="1" x14ac:dyDescent="0.25">
      <c r="H949" s="22"/>
    </row>
    <row r="950" spans="8:8" s="8" customFormat="1" x14ac:dyDescent="0.25">
      <c r="H950" s="22"/>
    </row>
    <row r="951" spans="8:8" s="8" customFormat="1" x14ac:dyDescent="0.25">
      <c r="H951" s="22"/>
    </row>
    <row r="952" spans="8:8" s="8" customFormat="1" x14ac:dyDescent="0.25">
      <c r="H952" s="22"/>
    </row>
    <row r="953" spans="8:8" s="8" customFormat="1" x14ac:dyDescent="0.25">
      <c r="H953" s="22"/>
    </row>
    <row r="954" spans="8:8" s="8" customFormat="1" x14ac:dyDescent="0.25">
      <c r="H954" s="22"/>
    </row>
    <row r="955" spans="8:8" s="8" customFormat="1" x14ac:dyDescent="0.25">
      <c r="H955" s="22"/>
    </row>
    <row r="956" spans="8:8" s="8" customFormat="1" x14ac:dyDescent="0.25">
      <c r="H956" s="22"/>
    </row>
    <row r="957" spans="8:8" s="8" customFormat="1" x14ac:dyDescent="0.25">
      <c r="H957" s="22"/>
    </row>
    <row r="958" spans="8:8" s="8" customFormat="1" x14ac:dyDescent="0.25">
      <c r="H958" s="22"/>
    </row>
    <row r="959" spans="8:8" s="8" customFormat="1" x14ac:dyDescent="0.25">
      <c r="H959" s="22"/>
    </row>
    <row r="960" spans="8:8" s="8" customFormat="1" x14ac:dyDescent="0.25">
      <c r="H960" s="22"/>
    </row>
    <row r="961" spans="8:8" s="8" customFormat="1" x14ac:dyDescent="0.25">
      <c r="H961" s="22"/>
    </row>
    <row r="962" spans="8:8" s="8" customFormat="1" x14ac:dyDescent="0.25">
      <c r="H962" s="22"/>
    </row>
    <row r="963" spans="8:8" s="8" customFormat="1" x14ac:dyDescent="0.25">
      <c r="H963" s="22"/>
    </row>
    <row r="964" spans="8:8" s="8" customFormat="1" x14ac:dyDescent="0.25">
      <c r="H964" s="22"/>
    </row>
    <row r="965" spans="8:8" s="8" customFormat="1" x14ac:dyDescent="0.25">
      <c r="H965" s="22"/>
    </row>
    <row r="966" spans="8:8" s="8" customFormat="1" x14ac:dyDescent="0.25">
      <c r="H966" s="22"/>
    </row>
    <row r="967" spans="8:8" s="8" customFormat="1" x14ac:dyDescent="0.25">
      <c r="H967" s="22"/>
    </row>
    <row r="968" spans="8:8" s="8" customFormat="1" x14ac:dyDescent="0.25">
      <c r="H968" s="22"/>
    </row>
    <row r="969" spans="8:8" s="8" customFormat="1" x14ac:dyDescent="0.25">
      <c r="H969" s="22"/>
    </row>
    <row r="970" spans="8:8" s="8" customFormat="1" x14ac:dyDescent="0.25">
      <c r="H970" s="22"/>
    </row>
    <row r="971" spans="8:8" s="8" customFormat="1" x14ac:dyDescent="0.25">
      <c r="H971" s="22"/>
    </row>
    <row r="972" spans="8:8" s="8" customFormat="1" x14ac:dyDescent="0.25">
      <c r="H972" s="22"/>
    </row>
    <row r="973" spans="8:8" s="8" customFormat="1" x14ac:dyDescent="0.25">
      <c r="H973" s="22"/>
    </row>
    <row r="974" spans="8:8" s="8" customFormat="1" x14ac:dyDescent="0.25">
      <c r="H974" s="22"/>
    </row>
    <row r="975" spans="8:8" s="8" customFormat="1" x14ac:dyDescent="0.25">
      <c r="H975" s="22"/>
    </row>
    <row r="976" spans="8:8" s="8" customFormat="1" x14ac:dyDescent="0.25">
      <c r="H976" s="22"/>
    </row>
    <row r="977" spans="8:8" s="8" customFormat="1" x14ac:dyDescent="0.25">
      <c r="H977" s="22"/>
    </row>
    <row r="978" spans="8:8" s="8" customFormat="1" x14ac:dyDescent="0.25">
      <c r="H978" s="22"/>
    </row>
    <row r="979" spans="8:8" s="8" customFormat="1" x14ac:dyDescent="0.25">
      <c r="H979" s="22"/>
    </row>
    <row r="980" spans="8:8" s="8" customFormat="1" x14ac:dyDescent="0.25">
      <c r="H980" s="22"/>
    </row>
    <row r="981" spans="8:8" s="8" customFormat="1" x14ac:dyDescent="0.25">
      <c r="H981" s="22"/>
    </row>
    <row r="982" spans="8:8" s="8" customFormat="1" x14ac:dyDescent="0.25">
      <c r="H982" s="22"/>
    </row>
    <row r="983" spans="8:8" s="8" customFormat="1" x14ac:dyDescent="0.25">
      <c r="H983" s="22"/>
    </row>
    <row r="984" spans="8:8" s="8" customFormat="1" x14ac:dyDescent="0.25">
      <c r="H984" s="22"/>
    </row>
    <row r="985" spans="8:8" s="8" customFormat="1" x14ac:dyDescent="0.25">
      <c r="H985" s="22"/>
    </row>
    <row r="986" spans="8:8" s="8" customFormat="1" x14ac:dyDescent="0.25">
      <c r="H986" s="22"/>
    </row>
    <row r="987" spans="8:8" s="8" customFormat="1" x14ac:dyDescent="0.25">
      <c r="H987" s="22"/>
    </row>
    <row r="988" spans="8:8" s="8" customFormat="1" x14ac:dyDescent="0.25">
      <c r="H988" s="22"/>
    </row>
    <row r="989" spans="8:8" s="8" customFormat="1" x14ac:dyDescent="0.25">
      <c r="H989" s="22"/>
    </row>
    <row r="990" spans="8:8" s="8" customFormat="1" x14ac:dyDescent="0.25">
      <c r="H990" s="22"/>
    </row>
    <row r="991" spans="8:8" s="8" customFormat="1" x14ac:dyDescent="0.25">
      <c r="H991" s="22"/>
    </row>
    <row r="992" spans="8:8" s="8" customFormat="1" x14ac:dyDescent="0.25">
      <c r="H992" s="22"/>
    </row>
    <row r="993" spans="8:8" s="8" customFormat="1" x14ac:dyDescent="0.25">
      <c r="H993" s="22"/>
    </row>
    <row r="994" spans="8:8" s="8" customFormat="1" x14ac:dyDescent="0.25">
      <c r="H994" s="22"/>
    </row>
    <row r="995" spans="8:8" s="8" customFormat="1" x14ac:dyDescent="0.25">
      <c r="H995" s="22"/>
    </row>
    <row r="996" spans="8:8" s="8" customFormat="1" x14ac:dyDescent="0.25">
      <c r="H996" s="22"/>
    </row>
    <row r="997" spans="8:8" s="8" customFormat="1" x14ac:dyDescent="0.25">
      <c r="H997" s="22"/>
    </row>
    <row r="998" spans="8:8" s="8" customFormat="1" x14ac:dyDescent="0.25">
      <c r="H998" s="22"/>
    </row>
    <row r="999" spans="8:8" s="8" customFormat="1" x14ac:dyDescent="0.25">
      <c r="H999" s="22"/>
    </row>
    <row r="1000" spans="8:8" s="8" customFormat="1" x14ac:dyDescent="0.25">
      <c r="H1000" s="22"/>
    </row>
    <row r="1001" spans="8:8" s="8" customFormat="1" x14ac:dyDescent="0.25">
      <c r="H1001" s="22"/>
    </row>
    <row r="1002" spans="8:8" s="8" customFormat="1" x14ac:dyDescent="0.25">
      <c r="H1002" s="22"/>
    </row>
    <row r="1003" spans="8:8" s="8" customFormat="1" x14ac:dyDescent="0.25">
      <c r="H1003" s="22"/>
    </row>
    <row r="1004" spans="8:8" s="8" customFormat="1" x14ac:dyDescent="0.25">
      <c r="H1004" s="22"/>
    </row>
    <row r="1005" spans="8:8" s="8" customFormat="1" x14ac:dyDescent="0.25">
      <c r="H1005" s="22"/>
    </row>
    <row r="1006" spans="8:8" s="8" customFormat="1" x14ac:dyDescent="0.25">
      <c r="H1006" s="22"/>
    </row>
    <row r="1007" spans="8:8" s="8" customFormat="1" x14ac:dyDescent="0.25">
      <c r="H1007" s="22"/>
    </row>
    <row r="1008" spans="8:8" s="8" customFormat="1" x14ac:dyDescent="0.25">
      <c r="H1008" s="22"/>
    </row>
    <row r="1009" spans="8:8" s="8" customFormat="1" x14ac:dyDescent="0.25">
      <c r="H1009" s="22"/>
    </row>
    <row r="1010" spans="8:8" s="8" customFormat="1" x14ac:dyDescent="0.25">
      <c r="H1010" s="22"/>
    </row>
    <row r="1011" spans="8:8" s="8" customFormat="1" x14ac:dyDescent="0.25">
      <c r="H1011" s="22"/>
    </row>
    <row r="1012" spans="8:8" s="8" customFormat="1" x14ac:dyDescent="0.25">
      <c r="H1012" s="22"/>
    </row>
    <row r="1013" spans="8:8" s="8" customFormat="1" x14ac:dyDescent="0.25">
      <c r="H1013" s="22"/>
    </row>
    <row r="1014" spans="8:8" s="8" customFormat="1" x14ac:dyDescent="0.25">
      <c r="H1014" s="22"/>
    </row>
    <row r="1015" spans="8:8" s="8" customFormat="1" x14ac:dyDescent="0.25">
      <c r="H1015" s="22"/>
    </row>
    <row r="1016" spans="8:8" s="8" customFormat="1" x14ac:dyDescent="0.25">
      <c r="H1016" s="22"/>
    </row>
    <row r="1017" spans="8:8" s="8" customFormat="1" x14ac:dyDescent="0.25">
      <c r="H1017" s="22"/>
    </row>
    <row r="1018" spans="8:8" s="8" customFormat="1" x14ac:dyDescent="0.25">
      <c r="H1018" s="22"/>
    </row>
    <row r="1019" spans="8:8" s="8" customFormat="1" x14ac:dyDescent="0.25">
      <c r="H1019" s="22"/>
    </row>
    <row r="1020" spans="8:8" s="8" customFormat="1" x14ac:dyDescent="0.25">
      <c r="H1020" s="22"/>
    </row>
    <row r="1021" spans="8:8" s="8" customFormat="1" x14ac:dyDescent="0.25">
      <c r="H1021" s="22"/>
    </row>
    <row r="1022" spans="8:8" s="8" customFormat="1" x14ac:dyDescent="0.25">
      <c r="H1022" s="22"/>
    </row>
    <row r="1023" spans="8:8" s="8" customFormat="1" x14ac:dyDescent="0.25">
      <c r="H1023" s="22"/>
    </row>
    <row r="1024" spans="8:8" s="8" customFormat="1" x14ac:dyDescent="0.25">
      <c r="H1024" s="22"/>
    </row>
    <row r="1025" spans="8:8" s="8" customFormat="1" x14ac:dyDescent="0.25">
      <c r="H1025" s="22"/>
    </row>
    <row r="1026" spans="8:8" s="8" customFormat="1" x14ac:dyDescent="0.25">
      <c r="H1026" s="22"/>
    </row>
    <row r="1027" spans="8:8" s="8" customFormat="1" x14ac:dyDescent="0.25">
      <c r="H1027" s="22"/>
    </row>
    <row r="1028" spans="8:8" s="8" customFormat="1" x14ac:dyDescent="0.25">
      <c r="H1028" s="22"/>
    </row>
    <row r="1029" spans="8:8" s="8" customFormat="1" x14ac:dyDescent="0.25">
      <c r="H1029" s="22"/>
    </row>
    <row r="1030" spans="8:8" s="8" customFormat="1" x14ac:dyDescent="0.25">
      <c r="H1030" s="22"/>
    </row>
    <row r="1031" spans="8:8" s="8" customFormat="1" x14ac:dyDescent="0.25">
      <c r="H1031" s="22"/>
    </row>
    <row r="1032" spans="8:8" s="8" customFormat="1" x14ac:dyDescent="0.25">
      <c r="H1032" s="22"/>
    </row>
    <row r="1033" spans="8:8" s="8" customFormat="1" x14ac:dyDescent="0.25">
      <c r="H1033" s="22"/>
    </row>
    <row r="1034" spans="8:8" s="8" customFormat="1" x14ac:dyDescent="0.25">
      <c r="H1034" s="22"/>
    </row>
    <row r="1035" spans="8:8" s="8" customFormat="1" x14ac:dyDescent="0.25">
      <c r="H1035" s="22"/>
    </row>
    <row r="1036" spans="8:8" s="8" customFormat="1" x14ac:dyDescent="0.25">
      <c r="H1036" s="22"/>
    </row>
    <row r="1037" spans="8:8" s="8" customFormat="1" x14ac:dyDescent="0.25">
      <c r="H1037" s="22"/>
    </row>
    <row r="1038" spans="8:8" s="8" customFormat="1" x14ac:dyDescent="0.25">
      <c r="H1038" s="22"/>
    </row>
    <row r="1039" spans="8:8" s="8" customFormat="1" x14ac:dyDescent="0.25">
      <c r="H1039" s="22"/>
    </row>
    <row r="1040" spans="8:8" s="8" customFormat="1" x14ac:dyDescent="0.25">
      <c r="H1040" s="22"/>
    </row>
    <row r="1041" spans="8:8" s="8" customFormat="1" x14ac:dyDescent="0.25">
      <c r="H1041" s="22"/>
    </row>
    <row r="1042" spans="8:8" s="8" customFormat="1" x14ac:dyDescent="0.25">
      <c r="H1042" s="22"/>
    </row>
    <row r="1043" spans="8:8" s="8" customFormat="1" x14ac:dyDescent="0.25">
      <c r="H1043" s="22"/>
    </row>
    <row r="1044" spans="8:8" s="8" customFormat="1" x14ac:dyDescent="0.25">
      <c r="H1044" s="22"/>
    </row>
    <row r="1045" spans="8:8" s="8" customFormat="1" x14ac:dyDescent="0.25">
      <c r="H1045" s="22"/>
    </row>
    <row r="1046" spans="8:8" s="8" customFormat="1" x14ac:dyDescent="0.25">
      <c r="H1046" s="22"/>
    </row>
    <row r="1047" spans="8:8" s="8" customFormat="1" x14ac:dyDescent="0.25">
      <c r="H1047" s="22"/>
    </row>
    <row r="1048" spans="8:8" s="8" customFormat="1" x14ac:dyDescent="0.25">
      <c r="H1048" s="22"/>
    </row>
    <row r="1049" spans="8:8" s="8" customFormat="1" x14ac:dyDescent="0.25">
      <c r="H1049" s="22"/>
    </row>
    <row r="1050" spans="8:8" s="8" customFormat="1" x14ac:dyDescent="0.25">
      <c r="H1050" s="22"/>
    </row>
    <row r="1051" spans="8:8" s="8" customFormat="1" x14ac:dyDescent="0.25">
      <c r="H1051" s="22"/>
    </row>
    <row r="1052" spans="8:8" s="8" customFormat="1" x14ac:dyDescent="0.25">
      <c r="H1052" s="22"/>
    </row>
    <row r="1053" spans="8:8" s="8" customFormat="1" x14ac:dyDescent="0.25">
      <c r="H1053" s="22"/>
    </row>
    <row r="1054" spans="8:8" s="8" customFormat="1" x14ac:dyDescent="0.25">
      <c r="H1054" s="22"/>
    </row>
    <row r="1055" spans="8:8" s="8" customFormat="1" x14ac:dyDescent="0.25">
      <c r="H1055" s="22"/>
    </row>
    <row r="1056" spans="8:8" s="8" customFormat="1" x14ac:dyDescent="0.25">
      <c r="H1056" s="22"/>
    </row>
    <row r="1057" spans="8:8" s="8" customFormat="1" x14ac:dyDescent="0.25">
      <c r="H1057" s="22"/>
    </row>
    <row r="1058" spans="8:8" s="8" customFormat="1" x14ac:dyDescent="0.25">
      <c r="H1058" s="22"/>
    </row>
    <row r="1059" spans="8:8" s="8" customFormat="1" x14ac:dyDescent="0.25">
      <c r="H1059" s="22"/>
    </row>
    <row r="1060" spans="8:8" s="8" customFormat="1" x14ac:dyDescent="0.25">
      <c r="H1060" s="22"/>
    </row>
    <row r="1061" spans="8:8" s="8" customFormat="1" x14ac:dyDescent="0.25">
      <c r="H1061" s="22"/>
    </row>
    <row r="1062" spans="8:8" s="8" customFormat="1" x14ac:dyDescent="0.25">
      <c r="H1062" s="22"/>
    </row>
    <row r="1063" spans="8:8" s="8" customFormat="1" x14ac:dyDescent="0.25">
      <c r="H1063" s="22"/>
    </row>
    <row r="1064" spans="8:8" s="8" customFormat="1" x14ac:dyDescent="0.25">
      <c r="H1064" s="22"/>
    </row>
    <row r="1065" spans="8:8" s="8" customFormat="1" x14ac:dyDescent="0.25">
      <c r="H1065" s="22"/>
    </row>
    <row r="1066" spans="8:8" s="8" customFormat="1" x14ac:dyDescent="0.25">
      <c r="H1066" s="22"/>
    </row>
    <row r="1067" spans="8:8" s="8" customFormat="1" x14ac:dyDescent="0.25">
      <c r="H1067" s="22"/>
    </row>
    <row r="1068" spans="8:8" s="8" customFormat="1" x14ac:dyDescent="0.25">
      <c r="H1068" s="22"/>
    </row>
    <row r="1069" spans="8:8" s="8" customFormat="1" x14ac:dyDescent="0.25">
      <c r="H1069" s="22"/>
    </row>
    <row r="1070" spans="8:8" s="8" customFormat="1" x14ac:dyDescent="0.25">
      <c r="H1070" s="22"/>
    </row>
    <row r="1071" spans="8:8" s="8" customFormat="1" x14ac:dyDescent="0.25">
      <c r="H1071" s="22"/>
    </row>
    <row r="1072" spans="8:8" s="8" customFormat="1" x14ac:dyDescent="0.25">
      <c r="H1072" s="22"/>
    </row>
    <row r="1073" spans="8:8" s="8" customFormat="1" x14ac:dyDescent="0.25">
      <c r="H1073" s="22"/>
    </row>
    <row r="1074" spans="8:8" s="8" customFormat="1" x14ac:dyDescent="0.25">
      <c r="H1074" s="22"/>
    </row>
    <row r="1075" spans="8:8" s="8" customFormat="1" x14ac:dyDescent="0.25">
      <c r="H1075" s="22"/>
    </row>
    <row r="1076" spans="8:8" s="8" customFormat="1" x14ac:dyDescent="0.25">
      <c r="H1076" s="22"/>
    </row>
    <row r="1077" spans="8:8" s="8" customFormat="1" x14ac:dyDescent="0.25">
      <c r="H1077" s="22"/>
    </row>
    <row r="1078" spans="8:8" s="8" customFormat="1" x14ac:dyDescent="0.25">
      <c r="H1078" s="22"/>
    </row>
    <row r="1079" spans="8:8" s="8" customFormat="1" x14ac:dyDescent="0.25">
      <c r="H1079" s="22"/>
    </row>
    <row r="1080" spans="8:8" s="8" customFormat="1" x14ac:dyDescent="0.25">
      <c r="H1080" s="22"/>
    </row>
    <row r="1081" spans="8:8" s="8" customFormat="1" x14ac:dyDescent="0.25">
      <c r="H1081" s="22"/>
    </row>
    <row r="1082" spans="8:8" s="8" customFormat="1" x14ac:dyDescent="0.25">
      <c r="H1082" s="22"/>
    </row>
    <row r="1083" spans="8:8" s="8" customFormat="1" x14ac:dyDescent="0.25">
      <c r="H1083" s="22"/>
    </row>
    <row r="1084" spans="8:8" s="8" customFormat="1" x14ac:dyDescent="0.25">
      <c r="H1084" s="22"/>
    </row>
    <row r="1085" spans="8:8" s="8" customFormat="1" x14ac:dyDescent="0.25">
      <c r="H1085" s="22"/>
    </row>
    <row r="1086" spans="8:8" s="8" customFormat="1" x14ac:dyDescent="0.25">
      <c r="H1086" s="22"/>
    </row>
    <row r="1087" spans="8:8" s="8" customFormat="1" x14ac:dyDescent="0.25">
      <c r="H1087" s="22"/>
    </row>
    <row r="1088" spans="8:8" s="8" customFormat="1" x14ac:dyDescent="0.25">
      <c r="H1088" s="22"/>
    </row>
    <row r="1089" spans="8:8" s="8" customFormat="1" x14ac:dyDescent="0.25">
      <c r="H1089" s="22"/>
    </row>
    <row r="1090" spans="8:8" s="8" customFormat="1" x14ac:dyDescent="0.25">
      <c r="H1090" s="22"/>
    </row>
    <row r="1091" spans="8:8" s="8" customFormat="1" x14ac:dyDescent="0.25">
      <c r="H1091" s="22"/>
    </row>
    <row r="1092" spans="8:8" s="8" customFormat="1" x14ac:dyDescent="0.25">
      <c r="H1092" s="22"/>
    </row>
    <row r="1093" spans="8:8" s="8" customFormat="1" x14ac:dyDescent="0.25">
      <c r="H1093" s="22"/>
    </row>
    <row r="1094" spans="8:8" s="8" customFormat="1" x14ac:dyDescent="0.25">
      <c r="H1094" s="22"/>
    </row>
    <row r="1095" spans="8:8" s="8" customFormat="1" x14ac:dyDescent="0.25">
      <c r="H1095" s="22"/>
    </row>
    <row r="1096" spans="8:8" s="8" customFormat="1" x14ac:dyDescent="0.25">
      <c r="H1096" s="22"/>
    </row>
    <row r="1097" spans="8:8" s="8" customFormat="1" x14ac:dyDescent="0.25">
      <c r="H1097" s="22"/>
    </row>
    <row r="1098" spans="8:8" s="8" customFormat="1" x14ac:dyDescent="0.25">
      <c r="H1098" s="22"/>
    </row>
    <row r="1099" spans="8:8" s="8" customFormat="1" x14ac:dyDescent="0.25">
      <c r="H1099" s="22"/>
    </row>
    <row r="1100" spans="8:8" s="8" customFormat="1" x14ac:dyDescent="0.25">
      <c r="H1100" s="22"/>
    </row>
    <row r="1101" spans="8:8" s="8" customFormat="1" x14ac:dyDescent="0.25">
      <c r="H1101" s="22"/>
    </row>
    <row r="1102" spans="8:8" s="8" customFormat="1" x14ac:dyDescent="0.25">
      <c r="H1102" s="22"/>
    </row>
    <row r="1103" spans="8:8" s="8" customFormat="1" x14ac:dyDescent="0.25">
      <c r="H1103" s="22"/>
    </row>
    <row r="1104" spans="8:8" s="8" customFormat="1" x14ac:dyDescent="0.25">
      <c r="H1104" s="22"/>
    </row>
    <row r="1105" spans="8:8" s="8" customFormat="1" x14ac:dyDescent="0.25">
      <c r="H1105" s="22"/>
    </row>
    <row r="1106" spans="8:8" s="8" customFormat="1" x14ac:dyDescent="0.25">
      <c r="H1106" s="22"/>
    </row>
    <row r="1107" spans="8:8" s="8" customFormat="1" x14ac:dyDescent="0.25">
      <c r="H1107" s="22"/>
    </row>
    <row r="1108" spans="8:8" s="8" customFormat="1" x14ac:dyDescent="0.25">
      <c r="H1108" s="22"/>
    </row>
    <row r="1109" spans="8:8" s="8" customFormat="1" x14ac:dyDescent="0.25">
      <c r="H1109" s="22"/>
    </row>
    <row r="1110" spans="8:8" s="8" customFormat="1" x14ac:dyDescent="0.25">
      <c r="H1110" s="22"/>
    </row>
    <row r="1111" spans="8:8" s="8" customFormat="1" x14ac:dyDescent="0.25">
      <c r="H1111" s="22"/>
    </row>
    <row r="1112" spans="8:8" s="8" customFormat="1" x14ac:dyDescent="0.25">
      <c r="H1112" s="22"/>
    </row>
    <row r="1113" spans="8:8" s="8" customFormat="1" x14ac:dyDescent="0.25">
      <c r="H1113" s="22"/>
    </row>
    <row r="1114" spans="8:8" s="8" customFormat="1" x14ac:dyDescent="0.25">
      <c r="H1114" s="22"/>
    </row>
    <row r="1115" spans="8:8" s="8" customFormat="1" x14ac:dyDescent="0.25">
      <c r="H1115" s="22"/>
    </row>
    <row r="1116" spans="8:8" s="8" customFormat="1" x14ac:dyDescent="0.25">
      <c r="H1116" s="22"/>
    </row>
    <row r="1117" spans="8:8" s="8" customFormat="1" x14ac:dyDescent="0.25">
      <c r="H1117" s="22"/>
    </row>
    <row r="1118" spans="8:8" s="8" customFormat="1" x14ac:dyDescent="0.25">
      <c r="H1118" s="22"/>
    </row>
    <row r="1119" spans="8:8" s="8" customFormat="1" x14ac:dyDescent="0.25">
      <c r="H1119" s="22"/>
    </row>
    <row r="1120" spans="8:8" s="8" customFormat="1" x14ac:dyDescent="0.25">
      <c r="H1120" s="22"/>
    </row>
    <row r="1121" spans="8:8" s="8" customFormat="1" x14ac:dyDescent="0.25">
      <c r="H1121" s="22"/>
    </row>
    <row r="1122" spans="8:8" s="8" customFormat="1" x14ac:dyDescent="0.25">
      <c r="H1122" s="22"/>
    </row>
    <row r="1123" spans="8:8" s="8" customFormat="1" x14ac:dyDescent="0.25">
      <c r="H1123" s="22"/>
    </row>
    <row r="1124" spans="8:8" s="8" customFormat="1" x14ac:dyDescent="0.25">
      <c r="H1124" s="22"/>
    </row>
    <row r="1125" spans="8:8" s="8" customFormat="1" x14ac:dyDescent="0.25">
      <c r="H1125" s="22"/>
    </row>
    <row r="1126" spans="8:8" s="8" customFormat="1" x14ac:dyDescent="0.25">
      <c r="H1126" s="22"/>
    </row>
    <row r="1127" spans="8:8" s="8" customFormat="1" x14ac:dyDescent="0.25">
      <c r="H1127" s="22"/>
    </row>
    <row r="1128" spans="8:8" s="8" customFormat="1" x14ac:dyDescent="0.25">
      <c r="H1128" s="22"/>
    </row>
    <row r="1129" spans="8:8" s="8" customFormat="1" x14ac:dyDescent="0.25">
      <c r="H1129" s="22"/>
    </row>
    <row r="1130" spans="8:8" s="8" customFormat="1" x14ac:dyDescent="0.25">
      <c r="H1130" s="22"/>
    </row>
    <row r="1131" spans="8:8" s="8" customFormat="1" x14ac:dyDescent="0.25">
      <c r="H1131" s="22"/>
    </row>
    <row r="1132" spans="8:8" s="8" customFormat="1" x14ac:dyDescent="0.25">
      <c r="H1132" s="22"/>
    </row>
    <row r="1133" spans="8:8" s="8" customFormat="1" x14ac:dyDescent="0.25">
      <c r="H1133" s="22"/>
    </row>
    <row r="1134" spans="8:8" s="8" customFormat="1" x14ac:dyDescent="0.25">
      <c r="H1134" s="22"/>
    </row>
    <row r="1135" spans="8:8" s="8" customFormat="1" x14ac:dyDescent="0.25">
      <c r="H1135" s="22"/>
    </row>
    <row r="1136" spans="8:8" s="8" customFormat="1" x14ac:dyDescent="0.25">
      <c r="H1136" s="22"/>
    </row>
    <row r="1137" spans="8:8" s="8" customFormat="1" x14ac:dyDescent="0.25">
      <c r="H1137" s="22"/>
    </row>
    <row r="1138" spans="8:8" s="8" customFormat="1" x14ac:dyDescent="0.25">
      <c r="H1138" s="22"/>
    </row>
    <row r="1139" spans="8:8" s="8" customFormat="1" x14ac:dyDescent="0.25">
      <c r="H1139" s="22"/>
    </row>
    <row r="1140" spans="8:8" s="8" customFormat="1" x14ac:dyDescent="0.25">
      <c r="H1140" s="22"/>
    </row>
    <row r="1141" spans="8:8" s="8" customFormat="1" x14ac:dyDescent="0.25">
      <c r="H1141" s="22"/>
    </row>
    <row r="1142" spans="8:8" s="8" customFormat="1" x14ac:dyDescent="0.25">
      <c r="H1142" s="22"/>
    </row>
    <row r="1143" spans="8:8" s="8" customFormat="1" x14ac:dyDescent="0.25">
      <c r="H1143" s="22"/>
    </row>
    <row r="1144" spans="8:8" s="8" customFormat="1" x14ac:dyDescent="0.25">
      <c r="H1144" s="22"/>
    </row>
    <row r="1145" spans="8:8" s="8" customFormat="1" x14ac:dyDescent="0.25">
      <c r="H1145" s="22"/>
    </row>
    <row r="1146" spans="8:8" s="8" customFormat="1" x14ac:dyDescent="0.25">
      <c r="H1146" s="22"/>
    </row>
    <row r="1147" spans="8:8" s="8" customFormat="1" x14ac:dyDescent="0.25">
      <c r="H1147" s="22"/>
    </row>
    <row r="1148" spans="8:8" s="8" customFormat="1" x14ac:dyDescent="0.25">
      <c r="H1148" s="22"/>
    </row>
    <row r="1149" spans="8:8" s="8" customFormat="1" x14ac:dyDescent="0.25">
      <c r="H1149" s="22"/>
    </row>
    <row r="1150" spans="8:8" s="8" customFormat="1" x14ac:dyDescent="0.25">
      <c r="H1150" s="22"/>
    </row>
    <row r="1151" spans="8:8" s="8" customFormat="1" x14ac:dyDescent="0.25">
      <c r="H1151" s="22"/>
    </row>
    <row r="1152" spans="8:8" s="8" customFormat="1" x14ac:dyDescent="0.25">
      <c r="H1152" s="22"/>
    </row>
    <row r="1153" spans="8:8" s="8" customFormat="1" x14ac:dyDescent="0.25">
      <c r="H1153" s="22"/>
    </row>
    <row r="1154" spans="8:8" s="8" customFormat="1" x14ac:dyDescent="0.25">
      <c r="H1154" s="22"/>
    </row>
    <row r="1155" spans="8:8" s="8" customFormat="1" x14ac:dyDescent="0.25">
      <c r="H1155" s="22"/>
    </row>
    <row r="1156" spans="8:8" s="8" customFormat="1" x14ac:dyDescent="0.25">
      <c r="H1156" s="22"/>
    </row>
    <row r="1157" spans="8:8" s="8" customFormat="1" x14ac:dyDescent="0.25">
      <c r="H1157" s="22"/>
    </row>
    <row r="1158" spans="8:8" s="8" customFormat="1" x14ac:dyDescent="0.25">
      <c r="H1158" s="22"/>
    </row>
    <row r="1159" spans="8:8" s="8" customFormat="1" x14ac:dyDescent="0.25">
      <c r="H1159" s="22"/>
    </row>
    <row r="1160" spans="8:8" s="8" customFormat="1" x14ac:dyDescent="0.25">
      <c r="H1160" s="22"/>
    </row>
    <row r="1161" spans="8:8" s="8" customFormat="1" x14ac:dyDescent="0.25">
      <c r="H1161" s="22"/>
    </row>
    <row r="1162" spans="8:8" s="8" customFormat="1" x14ac:dyDescent="0.25">
      <c r="H1162" s="22"/>
    </row>
    <row r="1163" spans="8:8" s="8" customFormat="1" x14ac:dyDescent="0.25">
      <c r="H1163" s="22"/>
    </row>
    <row r="1164" spans="8:8" s="8" customFormat="1" x14ac:dyDescent="0.25">
      <c r="H1164" s="22"/>
    </row>
    <row r="1165" spans="8:8" s="8" customFormat="1" x14ac:dyDescent="0.25">
      <c r="H1165" s="22"/>
    </row>
    <row r="1166" spans="8:8" s="8" customFormat="1" x14ac:dyDescent="0.25">
      <c r="H1166" s="22"/>
    </row>
    <row r="1167" spans="8:8" s="8" customFormat="1" x14ac:dyDescent="0.25">
      <c r="H1167" s="22"/>
    </row>
    <row r="1168" spans="8:8" s="8" customFormat="1" x14ac:dyDescent="0.25">
      <c r="H1168" s="22"/>
    </row>
    <row r="1169" spans="8:8" s="8" customFormat="1" x14ac:dyDescent="0.25">
      <c r="H1169" s="22"/>
    </row>
    <row r="1170" spans="8:8" s="8" customFormat="1" x14ac:dyDescent="0.25">
      <c r="H1170" s="22"/>
    </row>
    <row r="1171" spans="8:8" s="8" customFormat="1" x14ac:dyDescent="0.25">
      <c r="H1171" s="22"/>
    </row>
    <row r="1172" spans="8:8" s="8" customFormat="1" x14ac:dyDescent="0.25">
      <c r="H1172" s="22"/>
    </row>
    <row r="1173" spans="8:8" s="8" customFormat="1" x14ac:dyDescent="0.25">
      <c r="H1173" s="22"/>
    </row>
    <row r="1174" spans="8:8" s="8" customFormat="1" x14ac:dyDescent="0.25">
      <c r="H1174" s="22"/>
    </row>
    <row r="1175" spans="8:8" s="8" customFormat="1" x14ac:dyDescent="0.25">
      <c r="H1175" s="22"/>
    </row>
    <row r="1176" spans="8:8" s="8" customFormat="1" x14ac:dyDescent="0.25">
      <c r="H1176" s="22"/>
    </row>
    <row r="1177" spans="8:8" s="8" customFormat="1" x14ac:dyDescent="0.25">
      <c r="H1177" s="22"/>
    </row>
    <row r="1178" spans="8:8" s="8" customFormat="1" x14ac:dyDescent="0.25">
      <c r="H1178" s="22"/>
    </row>
    <row r="1179" spans="8:8" s="8" customFormat="1" x14ac:dyDescent="0.25">
      <c r="H1179" s="22"/>
    </row>
    <row r="1180" spans="8:8" s="8" customFormat="1" x14ac:dyDescent="0.25">
      <c r="H1180" s="22"/>
    </row>
    <row r="1181" spans="8:8" s="8" customFormat="1" x14ac:dyDescent="0.25">
      <c r="H1181" s="22"/>
    </row>
    <row r="1182" spans="8:8" s="8" customFormat="1" x14ac:dyDescent="0.25">
      <c r="H1182" s="22"/>
    </row>
    <row r="1183" spans="8:8" s="8" customFormat="1" x14ac:dyDescent="0.25">
      <c r="H1183" s="22"/>
    </row>
    <row r="1184" spans="8:8" s="8" customFormat="1" x14ac:dyDescent="0.25">
      <c r="H1184" s="22"/>
    </row>
    <row r="1185" spans="8:8" s="8" customFormat="1" x14ac:dyDescent="0.25">
      <c r="H1185" s="22"/>
    </row>
    <row r="1186" spans="8:8" s="8" customFormat="1" x14ac:dyDescent="0.25">
      <c r="H1186" s="22"/>
    </row>
    <row r="1187" spans="8:8" s="8" customFormat="1" x14ac:dyDescent="0.25">
      <c r="H1187" s="22"/>
    </row>
    <row r="1188" spans="8:8" s="8" customFormat="1" x14ac:dyDescent="0.25">
      <c r="H1188" s="22"/>
    </row>
    <row r="1189" spans="8:8" s="8" customFormat="1" x14ac:dyDescent="0.25">
      <c r="H1189" s="22"/>
    </row>
    <row r="1190" spans="8:8" s="8" customFormat="1" x14ac:dyDescent="0.25">
      <c r="H1190" s="22"/>
    </row>
    <row r="1191" spans="8:8" s="8" customFormat="1" x14ac:dyDescent="0.25">
      <c r="H1191" s="22"/>
    </row>
    <row r="1192" spans="8:8" s="8" customFormat="1" x14ac:dyDescent="0.25">
      <c r="H1192" s="22"/>
    </row>
    <row r="1193" spans="8:8" s="8" customFormat="1" x14ac:dyDescent="0.25">
      <c r="H1193" s="22"/>
    </row>
    <row r="1194" spans="8:8" s="8" customFormat="1" x14ac:dyDescent="0.25">
      <c r="H1194" s="22"/>
    </row>
    <row r="1195" spans="8:8" s="8" customFormat="1" x14ac:dyDescent="0.25">
      <c r="H1195" s="22"/>
    </row>
    <row r="1196" spans="8:8" s="8" customFormat="1" x14ac:dyDescent="0.25">
      <c r="H1196" s="22"/>
    </row>
    <row r="1197" spans="8:8" s="8" customFormat="1" x14ac:dyDescent="0.25">
      <c r="H1197" s="22"/>
    </row>
    <row r="1198" spans="8:8" s="8" customFormat="1" x14ac:dyDescent="0.25">
      <c r="H1198" s="22"/>
    </row>
    <row r="1199" spans="8:8" s="8" customFormat="1" x14ac:dyDescent="0.25">
      <c r="H1199" s="22"/>
    </row>
    <row r="1200" spans="8:8" s="8" customFormat="1" x14ac:dyDescent="0.25">
      <c r="H1200" s="22"/>
    </row>
    <row r="1201" spans="8:8" s="8" customFormat="1" x14ac:dyDescent="0.25">
      <c r="H1201" s="22"/>
    </row>
    <row r="1202" spans="8:8" s="8" customFormat="1" x14ac:dyDescent="0.25">
      <c r="H1202" s="22"/>
    </row>
    <row r="1203" spans="8:8" s="8" customFormat="1" x14ac:dyDescent="0.25">
      <c r="H1203" s="22"/>
    </row>
    <row r="1204" spans="8:8" s="8" customFormat="1" x14ac:dyDescent="0.25">
      <c r="H1204" s="22"/>
    </row>
    <row r="1205" spans="8:8" s="8" customFormat="1" x14ac:dyDescent="0.25">
      <c r="H1205" s="22"/>
    </row>
    <row r="1206" spans="8:8" s="8" customFormat="1" x14ac:dyDescent="0.25">
      <c r="H1206" s="22"/>
    </row>
    <row r="1207" spans="8:8" s="8" customFormat="1" x14ac:dyDescent="0.25">
      <c r="H1207" s="22"/>
    </row>
    <row r="1208" spans="8:8" s="8" customFormat="1" x14ac:dyDescent="0.25">
      <c r="H1208" s="22"/>
    </row>
    <row r="1209" spans="8:8" s="8" customFormat="1" x14ac:dyDescent="0.25">
      <c r="H1209" s="22"/>
    </row>
    <row r="1210" spans="8:8" s="8" customFormat="1" x14ac:dyDescent="0.25">
      <c r="H1210" s="22"/>
    </row>
    <row r="1211" spans="8:8" s="8" customFormat="1" x14ac:dyDescent="0.25">
      <c r="H1211" s="22"/>
    </row>
    <row r="1212" spans="8:8" s="8" customFormat="1" x14ac:dyDescent="0.25">
      <c r="H1212" s="22"/>
    </row>
    <row r="1213" spans="8:8" s="8" customFormat="1" x14ac:dyDescent="0.25">
      <c r="H1213" s="22"/>
    </row>
    <row r="1214" spans="8:8" s="8" customFormat="1" x14ac:dyDescent="0.25">
      <c r="H1214" s="22"/>
    </row>
    <row r="1215" spans="8:8" s="8" customFormat="1" x14ac:dyDescent="0.25">
      <c r="H1215" s="22"/>
    </row>
    <row r="1216" spans="8:8" s="8" customFormat="1" x14ac:dyDescent="0.25">
      <c r="H1216" s="22"/>
    </row>
    <row r="1217" spans="8:8" s="8" customFormat="1" x14ac:dyDescent="0.25">
      <c r="H1217" s="22"/>
    </row>
    <row r="1218" spans="8:8" s="8" customFormat="1" x14ac:dyDescent="0.25">
      <c r="H1218" s="22"/>
    </row>
    <row r="1219" spans="8:8" s="8" customFormat="1" x14ac:dyDescent="0.25">
      <c r="H1219" s="22"/>
    </row>
    <row r="1220" spans="8:8" s="8" customFormat="1" x14ac:dyDescent="0.25">
      <c r="H1220" s="22"/>
    </row>
    <row r="1221" spans="8:8" s="8" customFormat="1" x14ac:dyDescent="0.25">
      <c r="H1221" s="22"/>
    </row>
    <row r="1222" spans="8:8" s="8" customFormat="1" x14ac:dyDescent="0.25">
      <c r="H1222" s="22"/>
    </row>
    <row r="1223" spans="8:8" s="8" customFormat="1" x14ac:dyDescent="0.25">
      <c r="H1223" s="22"/>
    </row>
    <row r="1224" spans="8:8" s="8" customFormat="1" x14ac:dyDescent="0.25">
      <c r="H1224" s="22"/>
    </row>
    <row r="1225" spans="8:8" s="8" customFormat="1" x14ac:dyDescent="0.25">
      <c r="H1225" s="22"/>
    </row>
    <row r="1226" spans="8:8" s="8" customFormat="1" x14ac:dyDescent="0.25">
      <c r="H1226" s="22"/>
    </row>
    <row r="1227" spans="8:8" s="8" customFormat="1" x14ac:dyDescent="0.25">
      <c r="H1227" s="22"/>
    </row>
    <row r="1228" spans="8:8" s="8" customFormat="1" x14ac:dyDescent="0.25">
      <c r="H1228" s="22"/>
    </row>
    <row r="1229" spans="8:8" s="8" customFormat="1" x14ac:dyDescent="0.25">
      <c r="H1229" s="22"/>
    </row>
    <row r="1230" spans="8:8" s="8" customFormat="1" x14ac:dyDescent="0.25">
      <c r="H1230" s="22"/>
    </row>
    <row r="1231" spans="8:8" s="8" customFormat="1" x14ac:dyDescent="0.25">
      <c r="H1231" s="22"/>
    </row>
    <row r="1232" spans="8:8" s="8" customFormat="1" x14ac:dyDescent="0.25">
      <c r="H1232" s="22"/>
    </row>
    <row r="1233" spans="8:8" s="8" customFormat="1" x14ac:dyDescent="0.25">
      <c r="H1233" s="22"/>
    </row>
    <row r="1234" spans="8:8" s="8" customFormat="1" x14ac:dyDescent="0.25">
      <c r="H1234" s="22"/>
    </row>
    <row r="1235" spans="8:8" s="8" customFormat="1" x14ac:dyDescent="0.25">
      <c r="H1235" s="22"/>
    </row>
    <row r="1236" spans="8:8" s="8" customFormat="1" x14ac:dyDescent="0.25">
      <c r="H1236" s="22"/>
    </row>
    <row r="1237" spans="8:8" s="8" customFormat="1" x14ac:dyDescent="0.25">
      <c r="H1237" s="22"/>
    </row>
    <row r="1238" spans="8:8" s="8" customFormat="1" x14ac:dyDescent="0.25">
      <c r="H1238" s="22"/>
    </row>
    <row r="1239" spans="8:8" s="8" customFormat="1" x14ac:dyDescent="0.25">
      <c r="H1239" s="22"/>
    </row>
    <row r="1240" spans="8:8" s="8" customFormat="1" x14ac:dyDescent="0.25">
      <c r="H1240" s="22"/>
    </row>
    <row r="1241" spans="8:8" s="8" customFormat="1" x14ac:dyDescent="0.25">
      <c r="H1241" s="22"/>
    </row>
    <row r="1242" spans="8:8" s="8" customFormat="1" x14ac:dyDescent="0.25">
      <c r="H1242" s="22"/>
    </row>
    <row r="1243" spans="8:8" s="8" customFormat="1" x14ac:dyDescent="0.25">
      <c r="H1243" s="22"/>
    </row>
    <row r="1244" spans="8:8" s="8" customFormat="1" x14ac:dyDescent="0.25">
      <c r="H1244" s="22"/>
    </row>
    <row r="1245" spans="8:8" s="8" customFormat="1" x14ac:dyDescent="0.25">
      <c r="H1245" s="22"/>
    </row>
    <row r="1246" spans="8:8" s="8" customFormat="1" x14ac:dyDescent="0.25">
      <c r="H1246" s="22"/>
    </row>
    <row r="1247" spans="8:8" s="8" customFormat="1" x14ac:dyDescent="0.25">
      <c r="H1247" s="22"/>
    </row>
    <row r="1248" spans="8:8" s="8" customFormat="1" x14ac:dyDescent="0.25">
      <c r="H1248" s="22"/>
    </row>
    <row r="1249" spans="8:8" s="8" customFormat="1" x14ac:dyDescent="0.25">
      <c r="H1249" s="22"/>
    </row>
    <row r="1250" spans="8:8" s="8" customFormat="1" x14ac:dyDescent="0.25">
      <c r="H1250" s="22"/>
    </row>
    <row r="1251" spans="8:8" s="8" customFormat="1" x14ac:dyDescent="0.25">
      <c r="H1251" s="22"/>
    </row>
    <row r="1252" spans="8:8" s="8" customFormat="1" x14ac:dyDescent="0.25">
      <c r="H1252" s="22"/>
    </row>
    <row r="1253" spans="8:8" s="8" customFormat="1" x14ac:dyDescent="0.25">
      <c r="H1253" s="22"/>
    </row>
    <row r="1254" spans="8:8" s="8" customFormat="1" x14ac:dyDescent="0.25">
      <c r="H1254" s="22"/>
    </row>
    <row r="1255" spans="8:8" s="8" customFormat="1" x14ac:dyDescent="0.25">
      <c r="H1255" s="22"/>
    </row>
    <row r="1256" spans="8:8" s="8" customFormat="1" x14ac:dyDescent="0.25">
      <c r="H1256" s="22"/>
    </row>
    <row r="1257" spans="8:8" s="8" customFormat="1" x14ac:dyDescent="0.25">
      <c r="H1257" s="22"/>
    </row>
    <row r="1258" spans="8:8" s="8" customFormat="1" x14ac:dyDescent="0.25">
      <c r="H1258" s="22"/>
    </row>
    <row r="1259" spans="8:8" s="8" customFormat="1" x14ac:dyDescent="0.25">
      <c r="H1259" s="22"/>
    </row>
    <row r="1260" spans="8:8" s="8" customFormat="1" x14ac:dyDescent="0.25">
      <c r="H1260" s="22"/>
    </row>
    <row r="1261" spans="8:8" s="8" customFormat="1" x14ac:dyDescent="0.25">
      <c r="H1261" s="22"/>
    </row>
  </sheetData>
  <sheetProtection algorithmName="SHA-512" hashValue="LV/GYhdLTFXo2fwAuYsz8gyMBLgUO2oaB4rNy4xUSCBbSJ+D15sFuwKuITnPS+g6yzrb2C/Wic1oCDSZUKyvuA==" saltValue="TBnOJBQiiHhlzc18AmaUzQ==" spinCount="100000" sheet="1" objects="1" scenarios="1" selectLockedCells="1" selectUnlockedCells="1"/>
  <mergeCells count="44">
    <mergeCell ref="C26:E26"/>
    <mergeCell ref="C27:E27"/>
    <mergeCell ref="I4:I5"/>
    <mergeCell ref="B6:B7"/>
    <mergeCell ref="D6:D7"/>
    <mergeCell ref="E6:E7"/>
    <mergeCell ref="F6:F7"/>
    <mergeCell ref="G6:G7"/>
    <mergeCell ref="H6:H7"/>
    <mergeCell ref="I6:I7"/>
    <mergeCell ref="B4:B5"/>
    <mergeCell ref="D4:D5"/>
    <mergeCell ref="E4:E5"/>
    <mergeCell ref="F4:F5"/>
    <mergeCell ref="G4:G5"/>
    <mergeCell ref="H4:H5"/>
    <mergeCell ref="I8:I9"/>
    <mergeCell ref="B10:B12"/>
    <mergeCell ref="D10:D12"/>
    <mergeCell ref="E10:E12"/>
    <mergeCell ref="F10:F12"/>
    <mergeCell ref="G10:G12"/>
    <mergeCell ref="H10:H12"/>
    <mergeCell ref="I10:I12"/>
    <mergeCell ref="B8:B9"/>
    <mergeCell ref="D8:D9"/>
    <mergeCell ref="E8:E9"/>
    <mergeCell ref="F8:F9"/>
    <mergeCell ref="G8:G9"/>
    <mergeCell ref="H8:H9"/>
    <mergeCell ref="I20:I21"/>
    <mergeCell ref="B22:B23"/>
    <mergeCell ref="D22:D23"/>
    <mergeCell ref="E22:E23"/>
    <mergeCell ref="F22:F23"/>
    <mergeCell ref="G22:G23"/>
    <mergeCell ref="H22:H23"/>
    <mergeCell ref="I22:I23"/>
    <mergeCell ref="B20:B21"/>
    <mergeCell ref="D20:D21"/>
    <mergeCell ref="E20:E21"/>
    <mergeCell ref="F20:F21"/>
    <mergeCell ref="G20:G21"/>
    <mergeCell ref="H20:H21"/>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Disclaimer and Instructions</vt:lpstr>
      <vt:lpstr>Calculator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Oliver Slyfield</dc:creator>
  <cp:lastModifiedBy>jantao</cp:lastModifiedBy>
  <dcterms:created xsi:type="dcterms:W3CDTF">2018-01-24T13:29:18Z</dcterms:created>
  <dcterms:modified xsi:type="dcterms:W3CDTF">2018-12-01T19:32:53Z</dcterms:modified>
</cp:coreProperties>
</file>