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Folha1" sheetId="1" r:id="rId1"/>
    <sheet name="Folha2" sheetId="2" r:id="rId2"/>
    <sheet name="Folha3" sheetId="3" r:id="rId3"/>
  </sheets>
  <calcPr calcId="125725"/>
</workbook>
</file>

<file path=xl/calcChain.xml><?xml version="1.0" encoding="utf-8"?>
<calcChain xmlns="http://schemas.openxmlformats.org/spreadsheetml/2006/main">
  <c r="C20" i="1"/>
  <c r="E19"/>
  <c r="F16"/>
  <c r="C18"/>
  <c r="C19" s="1"/>
  <c r="C17"/>
  <c r="E13"/>
  <c r="C10"/>
  <c r="F10" s="1"/>
  <c r="C5"/>
  <c r="F5"/>
  <c r="E10" l="1"/>
  <c r="C11" s="1"/>
  <c r="E11" l="1"/>
  <c r="F11" s="1"/>
  <c r="C13"/>
</calcChain>
</file>

<file path=xl/sharedStrings.xml><?xml version="1.0" encoding="utf-8"?>
<sst xmlns="http://schemas.openxmlformats.org/spreadsheetml/2006/main" count="20" uniqueCount="20">
  <si>
    <t>Cotação</t>
  </si>
  <si>
    <t>Capitalização Bolsista</t>
  </si>
  <si>
    <t>Aumento Capital</t>
  </si>
  <si>
    <t xml:space="preserve">Montante </t>
  </si>
  <si>
    <t>Fator 1,7</t>
  </si>
  <si>
    <t>AUMENTO CAPITAL BCP €500.000.000</t>
  </si>
  <si>
    <t>FATOR</t>
  </si>
  <si>
    <t>Novas acções</t>
  </si>
  <si>
    <t>Direitos p/ cada acção</t>
  </si>
  <si>
    <t>ou</t>
  </si>
  <si>
    <t>Nº Acções Atuais</t>
  </si>
  <si>
    <t>Valor Nominal</t>
  </si>
  <si>
    <t>Nº Acções Detidas</t>
  </si>
  <si>
    <t>Direitos Detidos</t>
  </si>
  <si>
    <t>Nº Acções Novas</t>
  </si>
  <si>
    <t>€ Montante Investir</t>
  </si>
  <si>
    <t>SIMULADOR</t>
  </si>
  <si>
    <t>Nº Ações Final</t>
  </si>
  <si>
    <t>Reforço Aumento Capital</t>
  </si>
  <si>
    <t>Preço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</si>
</sst>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165" formatCode="#,##0\ &quot;€&quot;"/>
    <numFmt numFmtId="166" formatCode="#,##0.00\ &quot;€&quot;"/>
    <numFmt numFmtId="169" formatCode="#,##0.000\ &quot;€&quot;"/>
    <numFmt numFmtId="170" formatCode="#,##0.00000\ &quot;€&quot;"/>
  </numFmts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hair">
        <color auto="1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1" xfId="0" applyBorder="1" applyAlignment="1"/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4" fontId="0" fillId="0" borderId="0" xfId="0" applyNumberFormat="1" applyBorder="1"/>
    <xf numFmtId="44" fontId="0" fillId="0" borderId="0" xfId="0" applyNumberFormat="1" applyBorder="1" applyAlignment="1">
      <alignment horizontal="right"/>
    </xf>
    <xf numFmtId="166" fontId="0" fillId="0" borderId="0" xfId="0" applyNumberFormat="1" applyBorder="1" applyAlignment="1">
      <alignment horizontal="right"/>
    </xf>
    <xf numFmtId="0" fontId="0" fillId="2" borderId="2" xfId="0" applyFill="1" applyBorder="1"/>
    <xf numFmtId="0" fontId="0" fillId="0" borderId="2" xfId="0" applyFill="1" applyBorder="1"/>
    <xf numFmtId="4" fontId="0" fillId="2" borderId="2" xfId="0" applyNumberFormat="1" applyFill="1" applyBorder="1"/>
    <xf numFmtId="0" fontId="0" fillId="0" borderId="2" xfId="0" applyBorder="1" applyAlignment="1">
      <alignment horizontal="right"/>
    </xf>
    <xf numFmtId="4" fontId="0" fillId="0" borderId="0" xfId="0" applyNumberFormat="1" applyFill="1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3" fontId="0" fillId="2" borderId="6" xfId="0" applyNumberFormat="1" applyFill="1" applyBorder="1"/>
    <xf numFmtId="0" fontId="0" fillId="0" borderId="7" xfId="0" applyBorder="1"/>
    <xf numFmtId="3" fontId="0" fillId="2" borderId="8" xfId="0" applyNumberFormat="1" applyFill="1" applyBorder="1"/>
    <xf numFmtId="0" fontId="0" fillId="0" borderId="9" xfId="0" applyBorder="1"/>
    <xf numFmtId="166" fontId="0" fillId="2" borderId="10" xfId="0" applyNumberFormat="1" applyFill="1" applyBorder="1"/>
    <xf numFmtId="0" fontId="0" fillId="2" borderId="3" xfId="0" applyFill="1" applyBorder="1" applyAlignment="1"/>
    <xf numFmtId="0" fontId="0" fillId="2" borderId="11" xfId="0" applyFill="1" applyBorder="1" applyAlignment="1"/>
    <xf numFmtId="0" fontId="0" fillId="2" borderId="4" xfId="0" applyFill="1" applyBorder="1" applyAlignment="1"/>
    <xf numFmtId="0" fontId="0" fillId="0" borderId="12" xfId="0" applyBorder="1"/>
    <xf numFmtId="0" fontId="0" fillId="0" borderId="13" xfId="0" applyBorder="1"/>
    <xf numFmtId="0" fontId="0" fillId="0" borderId="12" xfId="0" applyBorder="1" applyAlignment="1">
      <alignment horizontal="center"/>
    </xf>
    <xf numFmtId="3" fontId="0" fillId="0" borderId="12" xfId="0" applyNumberFormat="1" applyBorder="1"/>
    <xf numFmtId="0" fontId="0" fillId="0" borderId="14" xfId="0" applyBorder="1"/>
    <xf numFmtId="0" fontId="0" fillId="0" borderId="15" xfId="0" applyBorder="1"/>
    <xf numFmtId="165" fontId="0" fillId="0" borderId="12" xfId="0" applyNumberFormat="1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165" fontId="0" fillId="0" borderId="0" xfId="0" applyNumberFormat="1" applyBorder="1"/>
    <xf numFmtId="0" fontId="0" fillId="0" borderId="20" xfId="0" applyBorder="1"/>
    <xf numFmtId="3" fontId="0" fillId="2" borderId="21" xfId="0" applyNumberFormat="1" applyFill="1" applyBorder="1"/>
    <xf numFmtId="169" fontId="0" fillId="0" borderId="0" xfId="0" applyNumberFormat="1" applyBorder="1"/>
    <xf numFmtId="3" fontId="0" fillId="0" borderId="13" xfId="0" applyNumberFormat="1" applyFill="1" applyBorder="1"/>
    <xf numFmtId="170" fontId="0" fillId="2" borderId="0" xfId="0" applyNumberFormat="1" applyFill="1" applyBorder="1"/>
    <xf numFmtId="10" fontId="1" fillId="0" borderId="0" xfId="0" applyNumberFormat="1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20"/>
  <sheetViews>
    <sheetView tabSelected="1" workbookViewId="0">
      <selection activeCell="F24" sqref="F24"/>
    </sheetView>
  </sheetViews>
  <sheetFormatPr defaultRowHeight="15"/>
  <cols>
    <col min="1" max="1" width="4.7109375" customWidth="1"/>
    <col min="2" max="2" width="19" customWidth="1"/>
    <col min="3" max="3" width="16.42578125" bestFit="1" customWidth="1"/>
    <col min="4" max="4" width="3.28515625" bestFit="1" customWidth="1"/>
    <col min="5" max="5" width="9" bestFit="1" customWidth="1"/>
    <col min="6" max="6" width="23.5703125" bestFit="1" customWidth="1"/>
    <col min="7" max="7" width="15" customWidth="1"/>
  </cols>
  <sheetData>
    <row r="1" spans="2:7" ht="15.75" thickBot="1"/>
    <row r="2" spans="2:7" ht="15.75" thickBot="1">
      <c r="B2" s="27" t="s">
        <v>5</v>
      </c>
      <c r="C2" s="28"/>
      <c r="D2" s="28"/>
      <c r="E2" s="28"/>
      <c r="F2" s="28"/>
      <c r="G2" s="29"/>
    </row>
    <row r="3" spans="2:7" ht="15.75" thickTop="1">
      <c r="B3" s="30"/>
      <c r="C3" s="5"/>
      <c r="D3" s="5"/>
      <c r="E3" s="5"/>
      <c r="F3" s="5"/>
      <c r="G3" s="31"/>
    </row>
    <row r="4" spans="2:7">
      <c r="B4" s="32" t="s">
        <v>10</v>
      </c>
      <c r="C4" s="6" t="s">
        <v>11</v>
      </c>
      <c r="D4" s="6"/>
      <c r="E4" s="6" t="s">
        <v>0</v>
      </c>
      <c r="F4" s="6" t="s">
        <v>1</v>
      </c>
      <c r="G4" s="31"/>
    </row>
    <row r="5" spans="2:7">
      <c r="B5" s="33">
        <v>7207170000</v>
      </c>
      <c r="C5" s="7">
        <f>3000000000/B5</f>
        <v>0.41625214890171869</v>
      </c>
      <c r="D5" s="7"/>
      <c r="E5" s="7">
        <v>9.1999999999999998E-2</v>
      </c>
      <c r="F5" s="8">
        <f>B5*E5</f>
        <v>663059640</v>
      </c>
      <c r="G5" s="31"/>
    </row>
    <row r="6" spans="2:7">
      <c r="B6" s="30"/>
      <c r="C6" s="5"/>
      <c r="D6" s="5"/>
      <c r="E6" s="5"/>
      <c r="F6" s="9"/>
      <c r="G6" s="31"/>
    </row>
    <row r="7" spans="2:7" ht="15.75" thickBot="1">
      <c r="B7" s="34" t="s">
        <v>2</v>
      </c>
      <c r="C7" s="1"/>
      <c r="D7" s="1"/>
      <c r="E7" s="1"/>
      <c r="F7" s="2"/>
      <c r="G7" s="35"/>
    </row>
    <row r="8" spans="2:7" ht="15.75" thickTop="1">
      <c r="B8" s="30" t="s">
        <v>3</v>
      </c>
      <c r="C8" s="41">
        <v>500000000</v>
      </c>
      <c r="D8" s="10"/>
      <c r="E8" s="5"/>
      <c r="F8" s="9"/>
      <c r="G8" s="31"/>
    </row>
    <row r="9" spans="2:7" ht="15.75" thickBot="1">
      <c r="B9" s="30"/>
      <c r="C9" s="3" t="s">
        <v>7</v>
      </c>
      <c r="D9" s="3"/>
      <c r="E9" s="3" t="s">
        <v>19</v>
      </c>
      <c r="F9" s="9"/>
      <c r="G9" s="31"/>
    </row>
    <row r="10" spans="2:7" ht="15.75" thickTop="1">
      <c r="B10" s="30" t="s">
        <v>4</v>
      </c>
      <c r="C10" s="11">
        <f>B5*1.7</f>
        <v>12252189000</v>
      </c>
      <c r="D10" s="11"/>
      <c r="E10" s="46">
        <f>500000000/C10</f>
        <v>4.0809034206050851E-2</v>
      </c>
      <c r="F10" s="12">
        <f>C10*0.04</f>
        <v>490087560</v>
      </c>
      <c r="G10" s="31"/>
    </row>
    <row r="11" spans="2:7">
      <c r="B11" s="36">
        <v>500000000</v>
      </c>
      <c r="C11" s="10">
        <f>B11/E10</f>
        <v>12252189000</v>
      </c>
      <c r="D11" s="10"/>
      <c r="E11" s="46">
        <f>500000000/C11</f>
        <v>4.0809034206050851E-2</v>
      </c>
      <c r="F11" s="13">
        <f>C11*E11</f>
        <v>499999999.99999994</v>
      </c>
      <c r="G11" s="31"/>
    </row>
    <row r="12" spans="2:7">
      <c r="B12" s="30"/>
      <c r="C12" s="5"/>
      <c r="D12" s="5"/>
      <c r="E12" s="5"/>
      <c r="F12" s="9"/>
      <c r="G12" s="31"/>
    </row>
    <row r="13" spans="2:7">
      <c r="B13" s="37" t="s">
        <v>6</v>
      </c>
      <c r="C13" s="14">
        <f>C11/B5</f>
        <v>1.7</v>
      </c>
      <c r="D13" s="15" t="s">
        <v>9</v>
      </c>
      <c r="E13" s="16">
        <f>1/C13</f>
        <v>0.58823529411764708</v>
      </c>
      <c r="F13" s="17" t="s">
        <v>8</v>
      </c>
      <c r="G13" s="38"/>
    </row>
    <row r="14" spans="2:7" ht="15.75" thickBot="1">
      <c r="B14" s="30"/>
      <c r="C14" s="4"/>
      <c r="D14" s="4"/>
      <c r="E14" s="18"/>
      <c r="F14" s="9"/>
      <c r="G14" s="31"/>
    </row>
    <row r="15" spans="2:7" ht="15.75" thickBot="1">
      <c r="B15" s="19" t="s">
        <v>16</v>
      </c>
      <c r="C15" s="20"/>
      <c r="D15" s="5"/>
      <c r="E15" s="5"/>
      <c r="F15" s="9"/>
      <c r="G15" s="31"/>
    </row>
    <row r="16" spans="2:7" ht="15.75" thickTop="1">
      <c r="B16" s="21" t="s">
        <v>12</v>
      </c>
      <c r="C16" s="22">
        <v>100000</v>
      </c>
      <c r="D16" s="5"/>
      <c r="E16" s="5"/>
      <c r="F16" s="44">
        <f>C16*E5</f>
        <v>9200</v>
      </c>
      <c r="G16" s="31"/>
    </row>
    <row r="17" spans="2:7">
      <c r="B17" s="23" t="s">
        <v>13</v>
      </c>
      <c r="C17" s="22">
        <f>C16</f>
        <v>100000</v>
      </c>
      <c r="D17" s="5"/>
      <c r="E17" s="5"/>
      <c r="F17" s="5"/>
      <c r="G17" s="31"/>
    </row>
    <row r="18" spans="2:7">
      <c r="B18" s="23" t="s">
        <v>14</v>
      </c>
      <c r="C18" s="24">
        <f>C17*1.7</f>
        <v>170000</v>
      </c>
      <c r="D18" s="5"/>
      <c r="E18" s="5"/>
      <c r="F18" s="5"/>
      <c r="G18" s="31"/>
    </row>
    <row r="19" spans="2:7" ht="15.75" thickBot="1">
      <c r="B19" s="25" t="s">
        <v>15</v>
      </c>
      <c r="C19" s="26">
        <f>C18*E11</f>
        <v>6937.5358150286447</v>
      </c>
      <c r="D19" s="5"/>
      <c r="E19" s="47">
        <f>C19/F16</f>
        <v>0.75407997989441788</v>
      </c>
      <c r="F19" s="48" t="s">
        <v>18</v>
      </c>
      <c r="G19" s="45"/>
    </row>
    <row r="20" spans="2:7" ht="15.75" thickBot="1">
      <c r="B20" s="42" t="s">
        <v>17</v>
      </c>
      <c r="C20" s="43">
        <f>C16+C18</f>
        <v>270000</v>
      </c>
      <c r="D20" s="39"/>
      <c r="E20" s="39"/>
      <c r="F20" s="39"/>
      <c r="G20" s="40"/>
    </row>
  </sheetData>
  <mergeCells count="2">
    <mergeCell ref="B2:G2"/>
    <mergeCell ref="B15:C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tmn</dc:creator>
  <cp:lastModifiedBy>tmn</cp:lastModifiedBy>
  <dcterms:created xsi:type="dcterms:W3CDTF">2012-08-25T13:08:20Z</dcterms:created>
  <dcterms:modified xsi:type="dcterms:W3CDTF">2012-08-25T13:46:58Z</dcterms:modified>
</cp:coreProperties>
</file>